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120" windowHeight="11790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/>
</workbook>
</file>

<file path=xl/calcChain.xml><?xml version="1.0" encoding="utf-8"?>
<calcChain xmlns="http://schemas.openxmlformats.org/spreadsheetml/2006/main">
  <c r="E11" i="9"/>
  <c r="D11"/>
  <c r="E9"/>
  <c r="D9"/>
  <c r="D8"/>
  <c r="E8" s="1"/>
  <c r="D29" i="4"/>
  <c r="B29"/>
  <c r="C28" i="3"/>
  <c r="C14" i="2"/>
  <c r="B29" i="1"/>
  <c r="D29"/>
</calcChain>
</file>

<file path=xl/sharedStrings.xml><?xml version="1.0" encoding="utf-8"?>
<sst xmlns="http://schemas.openxmlformats.org/spreadsheetml/2006/main" count="934" uniqueCount="472">
  <si>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</si>
  <si>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</si>
  <si>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</si>
  <si>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</si>
  <si>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</si>
  <si>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</si>
  <si>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</si>
  <si>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</si>
  <si>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</si>
  <si>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</si>
  <si>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</si>
  <si>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</si>
  <si>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</si>
  <si>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</si>
  <si>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</si>
  <si>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</si>
  <si>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</si>
  <si>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</si>
  <si>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</si>
  <si>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</si>
  <si>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</si>
  <si>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</si>
  <si>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</si>
  <si>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</si>
  <si>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</si>
  <si>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</si>
  <si>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</si>
  <si>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</si>
  <si>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</si>
  <si>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</si>
  <si>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</si>
  <si>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</si>
  <si>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</si>
  <si>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</si>
  <si>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</si>
  <si>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</si>
  <si>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</si>
  <si>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</si>
  <si>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</si>
  <si>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</si>
  <si>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</si>
  <si>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</si>
  <si>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</si>
  <si>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</si>
  <si>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</si>
  <si>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</si>
  <si>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</si>
  <si>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</si>
  <si>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</si>
  <si>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</si>
  <si>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</si>
  <si>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</si>
  <si>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</si>
  <si>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</si>
  <si>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</si>
  <si>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</si>
  <si>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</si>
  <si>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r>
      <rPr>
        <sz val="10"/>
        <rFont val="宋体"/>
        <family val="3"/>
        <charset val="134"/>
      </rPr>
      <t>单位名称：</t>
    </r>
    <r>
      <rPr>
        <sz val="10"/>
        <rFont val="Arial"/>
        <family val="2"/>
      </rPr>
      <t>XX</t>
    </r>
    <r>
      <rPr>
        <sz val="10"/>
        <rFont val="宋体"/>
        <family val="3"/>
        <charset val="134"/>
      </rPr>
      <t>部门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</si>
  <si>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</si>
  <si>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</si>
  <si>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</si>
  <si>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</si>
  <si>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</si>
  <si>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</si>
  <si>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</si>
  <si>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</si>
  <si>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</si>
  <si>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</si>
  <si>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</si>
  <si>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</si>
  <si>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</si>
  <si>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</si>
  <si>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</si>
  <si>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</si>
  <si>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</si>
  <si>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</si>
  <si>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</si>
  <si>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</si>
  <si>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</si>
  <si>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</si>
  <si>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</si>
  <si>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</si>
  <si>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</si>
  <si>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</si>
  <si>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</si>
  <si>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</si>
  <si>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</si>
  <si>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</si>
  <si>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</si>
  <si>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</si>
  <si>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</si>
  <si>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</si>
  <si>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</si>
  <si>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</si>
  <si>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</si>
  <si>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</si>
  <si>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</si>
  <si>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</si>
  <si>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</si>
  <si>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</si>
  <si>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</si>
  <si>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</si>
  <si>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</si>
  <si>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</si>
  <si>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</si>
  <si>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</si>
  <si>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</si>
  <si>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</si>
  <si>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</si>
  <si>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</si>
  <si>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</si>
  <si>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</si>
  <si>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</si>
  <si>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</si>
  <si>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</si>
  <si>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</si>
  <si>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</si>
  <si>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</si>
  <si>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</si>
  <si>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</si>
  <si>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</si>
  <si>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</si>
  <si>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</si>
  <si>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</si>
  <si>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</si>
  <si>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</si>
  <si>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</si>
  <si>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</si>
  <si>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</si>
  <si>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</si>
  <si>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</si>
  <si>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</si>
  <si>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</si>
  <si>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</si>
  <si>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</si>
  <si>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</si>
  <si>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</si>
  <si>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</si>
  <si>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</si>
  <si>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</si>
  <si>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</si>
  <si>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</si>
  <si>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</si>
  <si>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</si>
  <si>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</si>
  <si>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</si>
  <si>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</si>
  <si>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</si>
  <si>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</si>
  <si>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</si>
  <si>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</si>
  <si>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</si>
  <si>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</si>
  <si>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</si>
  <si>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</si>
  <si>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</si>
  <si>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</si>
  <si>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</si>
  <si>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</si>
  <si>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</si>
  <si>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</si>
  <si>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</si>
  <si>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</si>
  <si>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</si>
  <si>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</si>
  <si>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</si>
  <si>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</si>
  <si>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</si>
  <si>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</si>
  <si>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</si>
  <si>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</si>
  <si>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</si>
  <si>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</si>
  <si>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</si>
  <si>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</si>
  <si>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</si>
  <si>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</si>
  <si>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</si>
  <si>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</si>
  <si>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</si>
  <si>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</si>
  <si>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</si>
  <si>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</si>
  <si>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</si>
  <si>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</si>
  <si>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</si>
  <si>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</si>
  <si>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</si>
  <si>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</si>
  <si>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</si>
  <si>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</si>
  <si>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</si>
  <si>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</si>
  <si>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</si>
  <si>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</si>
  <si>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</si>
  <si>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</si>
  <si>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</si>
  <si>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</si>
  <si>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</si>
  <si>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</si>
  <si>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</si>
  <si>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</si>
  <si>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</si>
  <si>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</si>
  <si>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</si>
  <si>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</si>
  <si>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</si>
  <si>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</si>
  <si>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</si>
  <si>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</si>
  <si>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</si>
  <si>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</si>
  <si>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</si>
  <si>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</si>
  <si>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</si>
  <si>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</si>
  <si>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</si>
  <si>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</si>
  <si>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</si>
  <si>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</si>
  <si>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</si>
  <si>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</si>
  <si>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</si>
  <si>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</si>
  <si>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</si>
  <si>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</si>
  <si>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</si>
  <si>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</si>
  <si>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</si>
  <si>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</si>
  <si>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</si>
  <si>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</si>
  <si>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</si>
  <si>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</si>
  <si>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</si>
  <si>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</si>
  <si>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</si>
  <si>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</si>
  <si>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</si>
  <si>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</si>
  <si>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</si>
  <si>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</si>
  <si>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</si>
  <si>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</si>
  <si>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</si>
  <si>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</si>
  <si>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</si>
  <si>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</si>
  <si>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</si>
  <si>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</si>
  <si>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</si>
  <si>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</si>
  <si>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</si>
  <si>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</si>
  <si>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</si>
  <si>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</si>
  <si>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</si>
  <si>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</si>
  <si>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</si>
  <si>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</si>
  <si>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</si>
  <si>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</si>
  <si>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</si>
  <si>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</si>
  <si>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</si>
  <si>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</si>
  <si>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</si>
  <si>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</si>
  <si>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</si>
  <si>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</si>
  <si>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</si>
  <si>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</si>
  <si>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</si>
  <si>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</si>
  <si>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</si>
  <si>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</si>
  <si>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</si>
  <si>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</si>
  <si>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</si>
  <si>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</si>
  <si>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</si>
  <si>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</si>
  <si>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</si>
  <si>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</si>
  <si>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</si>
  <si>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</si>
  <si>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</si>
  <si>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</si>
  <si>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</si>
  <si>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</si>
  <si>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</si>
  <si>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</si>
  <si>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</si>
  <si>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</si>
  <si>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</si>
  <si>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</si>
  <si>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</si>
  <si>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</si>
  <si>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</si>
  <si>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</si>
  <si>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</si>
  <si>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</si>
  <si>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</si>
  <si>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</si>
  <si>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</si>
  <si>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</si>
  <si>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</si>
  <si>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</si>
  <si>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</si>
  <si>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</si>
  <si>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</si>
  <si>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</si>
  <si>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</si>
  <si>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</si>
  <si>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</si>
  <si>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</si>
  <si>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</si>
  <si>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</si>
  <si>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</si>
  <si>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</si>
  <si>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</si>
  <si>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</si>
  <si>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</si>
  <si>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</si>
  <si>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</si>
  <si>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</si>
  <si>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</si>
  <si>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</si>
  <si>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</si>
  <si>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</si>
  <si>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</si>
  <si>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</si>
  <si>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</si>
  <si>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</si>
  <si>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</si>
  <si>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</si>
  <si>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</si>
  <si>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</si>
  <si>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</si>
  <si>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</si>
  <si>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</si>
  <si>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</si>
  <si>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</si>
  <si>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</si>
  <si>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</si>
  <si>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</si>
  <si>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</si>
  <si>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</si>
  <si>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</si>
  <si>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</si>
  <si>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</si>
  <si>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</si>
  <si>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</si>
  <si>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</si>
  <si>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</si>
  <si>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</si>
  <si>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</si>
  <si>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</si>
  <si>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</si>
  <si>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</si>
  <si>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</si>
  <si>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</si>
  <si>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</si>
  <si>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</si>
  <si>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</si>
  <si>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</si>
  <si>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</si>
  <si>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</si>
  <si>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</si>
  <si>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</si>
  <si>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</si>
  <si>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</si>
  <si>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</si>
  <si>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</si>
  <si>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</si>
  <si>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</si>
  <si>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</si>
  <si>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</si>
  <si>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</si>
  <si>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</si>
  <si>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</si>
  <si>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</si>
  <si>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</si>
  <si>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</si>
  <si>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</si>
  <si>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</si>
  <si>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</si>
  <si>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</si>
  <si>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</si>
  <si>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</si>
  <si>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</si>
  <si>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</si>
  <si>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</si>
  <si>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</si>
  <si>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</si>
  <si>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</si>
  <si>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</si>
  <si>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</si>
  <si>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</si>
  <si>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</si>
  <si>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</si>
  <si>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</si>
  <si>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</si>
  <si>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</si>
  <si>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</si>
  <si>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</si>
  <si>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</si>
  <si>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</si>
  <si>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单位名称：永仁县审计局</t>
    <phoneticPr fontId="22" type="noConversion"/>
  </si>
  <si>
    <t>八.社会保障和就业支出</t>
    <phoneticPr fontId="22" type="noConversion"/>
  </si>
  <si>
    <t xml:space="preserve">    永仁县审计局</t>
  </si>
  <si>
    <t xml:space="preserve">      永仁县审计局</t>
  </si>
  <si>
    <t>201</t>
  </si>
  <si>
    <t xml:space="preserve">        一般公共服务支出</t>
  </si>
  <si>
    <t>08</t>
  </si>
  <si>
    <t xml:space="preserve">          审计事务</t>
  </si>
  <si>
    <t>01</t>
  </si>
  <si>
    <t xml:space="preserve">            行政运行</t>
  </si>
  <si>
    <t>04</t>
  </si>
  <si>
    <t xml:space="preserve">            审计业务</t>
  </si>
  <si>
    <t>208</t>
  </si>
  <si>
    <t xml:space="preserve">        社会保障和就业支出</t>
  </si>
  <si>
    <t>05</t>
  </si>
  <si>
    <t xml:space="preserve">          行政事业单位离退休</t>
  </si>
  <si>
    <t xml:space="preserve">            机关事业单位基本养老保险缴费支出</t>
  </si>
  <si>
    <t>210</t>
  </si>
  <si>
    <t xml:space="preserve">        医疗卫生与计划生育支出</t>
  </si>
  <si>
    <t xml:space="preserve">          行政事业单位医疗</t>
  </si>
  <si>
    <t xml:space="preserve">            行政单位医疗</t>
  </si>
  <si>
    <t>03</t>
  </si>
  <si>
    <t xml:space="preserve">            公务员医疗补助</t>
  </si>
  <si>
    <t>99</t>
  </si>
  <si>
    <t xml:space="preserve">            其他行政事业单位医疗支出</t>
  </si>
  <si>
    <t>221</t>
  </si>
  <si>
    <t xml:space="preserve">        住房保障支出</t>
  </si>
  <si>
    <t>02</t>
  </si>
  <si>
    <t xml:space="preserve">          住房改革支出</t>
  </si>
  <si>
    <t xml:space="preserve">            住房公积金</t>
  </si>
  <si>
    <t>单位名称：永仁县审计局</t>
    <phoneticPr fontId="22" type="noConversion"/>
  </si>
  <si>
    <t>0..57</t>
    <phoneticPr fontId="22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</si>
  <si>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因2017年审计人财物统一管理改革工作任务增加，审计组织方式发生改变，上审下交叉审计、沟通协调的事项也随之增加及扶贫工作任务加重等方面原因，“三公经费”有所增加。</t>
    <phoneticPr fontId="22" type="noConversion"/>
  </si>
  <si>
    <t>单位名称：永仁县审计局</t>
    <phoneticPr fontId="22" type="noConversion"/>
  </si>
  <si>
    <t>依法履行审计职责，加大审计力度，创新审计方式，提高审计效率，坚持一手抓促进深化改革、推进法治、提高绩效，一手抓重大违法违纪、重大损失浪费等问题的揭露查处，充分发挥审计 “免疫系统”功能和公共财政“卫士”的作用。年度出具审计报告及专项审计调查报告80篇以上、提出审计建议140条以上、查出问题金额5000万元以上、为国家增收节支1000万元以上。</t>
  </si>
  <si>
    <t>产出指标</t>
  </si>
  <si>
    <t>数量指标</t>
  </si>
  <si>
    <t>年度出具审计报告和专项审计调查报告的数量</t>
  </si>
  <si>
    <t>80篇以上</t>
  </si>
  <si>
    <t>年初工作计划及年度工作总结</t>
  </si>
  <si>
    <t xml:space="preserve">
年度出具审计报告和专项审计调查报告的数量</t>
  </si>
  <si>
    <t>140条以上</t>
  </si>
  <si>
    <t>效益指标</t>
  </si>
  <si>
    <t>经济效益指标</t>
  </si>
  <si>
    <t>查出问题金额</t>
  </si>
  <si>
    <t>5000万元以上</t>
  </si>
  <si>
    <t xml:space="preserve">
审计查出主要问题金额</t>
  </si>
  <si>
    <t>为国家增收节支金额</t>
  </si>
  <si>
    <t>1000万元以上</t>
  </si>
  <si>
    <t xml:space="preserve">
为国家增收节支金额</t>
  </si>
  <si>
    <t>满意度指标</t>
  </si>
  <si>
    <t>服务对象满意度指标</t>
  </si>
  <si>
    <t>提出审计建议及被采纳审计建议情况、遵守审计纪律情况满意率</t>
  </si>
  <si>
    <t>90%以上</t>
  </si>
  <si>
    <t>审计建议及意见反馈表、审计组执行“八不准”纪律反馈意见表</t>
  </si>
  <si>
    <t xml:space="preserve">
被审计单位采纳审计建议情况</t>
  </si>
  <si>
    <t>单位名称．项目名称</t>
  </si>
  <si>
    <t xml:space="preserve">        永仁县审计局审计业务经费</t>
  </si>
  <si>
    <t>部门：永仁县审计局</t>
    <phoneticPr fontId="22" type="noConversion"/>
  </si>
  <si>
    <t>单位名称：永仁县审计局</t>
    <phoneticPr fontId="22" type="noConversion"/>
  </si>
  <si>
    <t>：永仁县审计局</t>
    <phoneticPr fontId="22" type="noConversion"/>
  </si>
  <si>
    <t>永仁县审计局</t>
    <phoneticPr fontId="22" type="noConversion"/>
  </si>
  <si>
    <r>
      <rPr>
        <sz val="10"/>
        <rFont val="宋体"/>
        <family val="3"/>
        <charset val="134"/>
      </rPr>
      <t>单位名称：</t>
    </r>
    <r>
      <rPr>
        <sz val="10"/>
        <rFont val="Arial"/>
        <family val="2"/>
      </rPr>
      <t/>
    </r>
    <phoneticPr fontId="22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</si>
</sst>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yyyy\-mm\-dd"/>
    <numFmt numFmtId="178" formatCode="#,##0.00_ ;[Red]\-#,##0.00\ "/>
    <numFmt numFmtId="179" formatCode="[$-10804]#,##0.00#;\-#,##0.00#;\ "/>
    <numFmt numFmtId="180" formatCode="[$-10804]#,##0.00#;\(\-#,##0.00#\);\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Arial"/>
      <family val="2"/>
    </font>
    <font>
      <b/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7" fillId="0" borderId="0"/>
    <xf numFmtId="0" fontId="4" fillId="0" borderId="0">
      <alignment vertical="center"/>
    </xf>
    <xf numFmtId="0" fontId="21" fillId="0" borderId="0"/>
    <xf numFmtId="0" fontId="17" fillId="0" borderId="0">
      <alignment vertical="center"/>
    </xf>
    <xf numFmtId="0" fontId="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7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0" xfId="3" applyFont="1" applyFill="1" applyBorder="1" applyAlignment="1"/>
    <xf numFmtId="0" fontId="17" fillId="0" borderId="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7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6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8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176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6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8" fontId="14" fillId="0" borderId="25" xfId="5" applyNumberFormat="1" applyFont="1" applyFill="1" applyBorder="1" applyAlignment="1" applyProtection="1">
      <alignment horizontal="right" vertical="center"/>
    </xf>
    <xf numFmtId="0" fontId="18" fillId="0" borderId="19" xfId="6" applyFont="1" applyBorder="1" applyAlignment="1" applyProtection="1">
      <alignment vertical="top" wrapText="1" readingOrder="1"/>
      <protection locked="0"/>
    </xf>
    <xf numFmtId="0" fontId="18" fillId="0" borderId="19" xfId="6" applyFont="1" applyBorder="1" applyAlignment="1" applyProtection="1">
      <alignment horizontal="center" vertical="center" wrapText="1" readingOrder="1"/>
      <protection locked="0"/>
    </xf>
    <xf numFmtId="0" fontId="18" fillId="0" borderId="19" xfId="6" applyFont="1" applyBorder="1" applyAlignment="1" applyProtection="1">
      <alignment horizontal="left" vertical="center" wrapText="1" readingOrder="1"/>
      <protection locked="0"/>
    </xf>
    <xf numFmtId="179" fontId="18" fillId="0" borderId="19" xfId="6" applyNumberFormat="1" applyFont="1" applyBorder="1" applyAlignment="1" applyProtection="1">
      <alignment horizontal="right" vertical="center" wrapText="1" readingOrder="1"/>
      <protection locked="0"/>
    </xf>
    <xf numFmtId="0" fontId="15" fillId="0" borderId="29" xfId="6" applyFont="1" applyBorder="1" applyAlignment="1" applyProtection="1">
      <alignment vertical="top" wrapText="1"/>
      <protection locked="0"/>
    </xf>
    <xf numFmtId="180" fontId="25" fillId="0" borderId="19" xfId="7" applyNumberFormat="1" applyFont="1" applyBorder="1" applyAlignment="1" applyProtection="1">
      <alignment horizontal="right" vertical="top" wrapText="1" readingOrder="1"/>
      <protection locked="0"/>
    </xf>
    <xf numFmtId="180" fontId="18" fillId="0" borderId="19" xfId="7" applyNumberFormat="1" applyFont="1" applyBorder="1" applyAlignment="1" applyProtection="1">
      <alignment horizontal="right" vertical="top" wrapText="1" readingOrder="1"/>
      <protection locked="0"/>
    </xf>
    <xf numFmtId="0" fontId="15" fillId="0" borderId="0" xfId="3" applyFont="1" applyFill="1" applyBorder="1" applyAlignment="1"/>
    <xf numFmtId="180" fontId="18" fillId="0" borderId="11" xfId="7" applyNumberFormat="1" applyFont="1" applyBorder="1" applyAlignment="1" applyProtection="1">
      <alignment horizontal="right" vertical="top" wrapText="1" readingOrder="1"/>
      <protection locked="0"/>
    </xf>
    <xf numFmtId="180" fontId="18" fillId="0" borderId="6" xfId="7" applyNumberFormat="1" applyFont="1" applyBorder="1" applyAlignment="1" applyProtection="1">
      <alignment horizontal="right" vertical="top" wrapText="1" readingOrder="1"/>
      <protection locked="0"/>
    </xf>
    <xf numFmtId="0" fontId="0" fillId="0" borderId="31" xfId="0" applyBorder="1"/>
    <xf numFmtId="0" fontId="18" fillId="0" borderId="19" xfId="8" applyFont="1" applyBorder="1" applyAlignment="1" applyProtection="1">
      <alignment horizontal="right" vertical="center" wrapText="1" readingOrder="1"/>
      <protection locked="0"/>
    </xf>
    <xf numFmtId="0" fontId="18" fillId="0" borderId="19" xfId="8" applyFont="1" applyBorder="1" applyAlignment="1" applyProtection="1">
      <alignment horizontal="left" vertical="center" wrapText="1" readingOrder="1"/>
      <protection locked="0"/>
    </xf>
    <xf numFmtId="0" fontId="4" fillId="3" borderId="19" xfId="9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5" fillId="0" borderId="22" xfId="3" applyFont="1" applyFill="1" applyBorder="1" applyAlignment="1" applyProtection="1">
      <alignment vertical="top" wrapText="1"/>
      <protection locked="0"/>
    </xf>
    <xf numFmtId="0" fontId="15" fillId="0" borderId="29" xfId="3" applyFont="1" applyFill="1" applyBorder="1" applyAlignment="1" applyProtection="1">
      <alignment vertical="top" wrapText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5" fillId="0" borderId="20" xfId="3" applyFont="1" applyFill="1" applyBorder="1" applyAlignment="1" applyProtection="1">
      <alignment vertical="top" wrapText="1"/>
      <protection locked="0"/>
    </xf>
    <xf numFmtId="0" fontId="15" fillId="0" borderId="21" xfId="3" applyFont="1" applyFill="1" applyBorder="1" applyAlignment="1" applyProtection="1">
      <alignment vertical="top" wrapText="1"/>
      <protection locked="0"/>
    </xf>
    <xf numFmtId="0" fontId="15" fillId="0" borderId="23" xfId="3" applyFont="1" applyFill="1" applyBorder="1" applyAlignment="1" applyProtection="1">
      <alignment vertical="top" wrapText="1"/>
      <protection locked="0"/>
    </xf>
    <xf numFmtId="0" fontId="15" fillId="0" borderId="0" xfId="3" applyFont="1" applyFill="1" applyBorder="1" applyAlignment="1"/>
    <xf numFmtId="0" fontId="15" fillId="0" borderId="24" xfId="3" applyFont="1" applyFill="1" applyBorder="1" applyAlignment="1" applyProtection="1">
      <alignment vertical="top" wrapText="1"/>
      <protection locked="0"/>
    </xf>
    <xf numFmtId="0" fontId="15" fillId="0" borderId="25" xfId="3" applyFont="1" applyFill="1" applyBorder="1" applyAlignment="1" applyProtection="1">
      <alignment vertical="top" wrapText="1"/>
      <protection locked="0"/>
    </xf>
    <xf numFmtId="0" fontId="15" fillId="0" borderId="26" xfId="3" applyFont="1" applyFill="1" applyBorder="1" applyAlignment="1" applyProtection="1">
      <alignment vertical="top" wrapText="1"/>
      <protection locked="0"/>
    </xf>
    <xf numFmtId="0" fontId="15" fillId="0" borderId="27" xfId="3" applyFont="1" applyFill="1" applyBorder="1" applyAlignment="1" applyProtection="1">
      <alignment vertical="top" wrapText="1"/>
      <protection locked="0"/>
    </xf>
    <xf numFmtId="0" fontId="16" fillId="0" borderId="7" xfId="1" applyFont="1" applyFill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14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8" fillId="0" borderId="19" xfId="8" applyFont="1" applyBorder="1" applyAlignment="1" applyProtection="1">
      <alignment horizontal="left" vertical="center" wrapText="1" readingOrder="1"/>
      <protection locked="0"/>
    </xf>
    <xf numFmtId="0" fontId="15" fillId="0" borderId="4" xfId="8" applyFont="1" applyBorder="1" applyAlignment="1" applyProtection="1">
      <alignment vertical="top" wrapText="1"/>
      <protection locked="0"/>
    </xf>
    <xf numFmtId="0" fontId="15" fillId="0" borderId="6" xfId="8" applyFont="1" applyBorder="1" applyAlignment="1" applyProtection="1">
      <alignment vertical="top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3" fillId="0" borderId="0" xfId="3" applyFont="1" applyFill="1" applyBorder="1" applyAlignment="1">
      <alignment horizontal="center"/>
    </xf>
    <xf numFmtId="0" fontId="23" fillId="0" borderId="0" xfId="1" applyFont="1" applyFill="1" applyAlignment="1">
      <alignment wrapText="1"/>
    </xf>
  </cellXfs>
  <cellStyles count="10">
    <cellStyle name="常规" xfId="0" builtinId="0"/>
    <cellStyle name="常规 11" xfId="8"/>
    <cellStyle name="常规 12" xfId="9"/>
    <cellStyle name="常规 16" xfId="2"/>
    <cellStyle name="常规 2" xfId="3"/>
    <cellStyle name="常规 2 11" xfId="1"/>
    <cellStyle name="常规 3" xfId="4"/>
    <cellStyle name="常规 4" xfId="6"/>
    <cellStyle name="常规 5" xfId="5"/>
    <cellStyle name="常规 6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7" sqref="B7:B29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9" t="s">
        <v>0</v>
      </c>
      <c r="B2" s="99"/>
      <c r="C2" s="99"/>
      <c r="D2" s="99"/>
    </row>
    <row r="3" spans="1:4" ht="19.5" customHeight="1">
      <c r="A3" s="3" t="s">
        <v>1</v>
      </c>
      <c r="B3" s="62"/>
      <c r="C3" s="62"/>
      <c r="D3" s="17" t="s">
        <v>2</v>
      </c>
    </row>
    <row r="4" spans="1:4" ht="19.5" customHeight="1">
      <c r="A4" s="100" t="s">
        <v>3</v>
      </c>
      <c r="B4" s="100"/>
      <c r="C4" s="100" t="s">
        <v>4</v>
      </c>
      <c r="D4" s="100"/>
    </row>
    <row r="5" spans="1:4" ht="19.5" customHeight="1">
      <c r="A5" s="100" t="s">
        <v>5</v>
      </c>
      <c r="B5" s="100" t="s">
        <v>6</v>
      </c>
      <c r="C5" s="100" t="s">
        <v>7</v>
      </c>
      <c r="D5" s="100" t="s">
        <v>6</v>
      </c>
    </row>
    <row r="6" spans="1:4" ht="19.5" customHeight="1">
      <c r="A6" s="100"/>
      <c r="B6" s="100"/>
      <c r="C6" s="100"/>
      <c r="D6" s="100"/>
    </row>
    <row r="7" spans="1:4" ht="17.25" customHeight="1">
      <c r="A7" s="77" t="s">
        <v>8</v>
      </c>
      <c r="B7" s="78">
        <v>406.34</v>
      </c>
      <c r="C7" s="72" t="s">
        <v>9</v>
      </c>
      <c r="D7" s="78">
        <v>348.56</v>
      </c>
    </row>
    <row r="8" spans="1:4" ht="17.25" customHeight="1">
      <c r="A8" s="74" t="s">
        <v>10</v>
      </c>
      <c r="B8" s="78"/>
      <c r="C8" s="72" t="s">
        <v>11</v>
      </c>
      <c r="D8" s="78"/>
    </row>
    <row r="9" spans="1:4" ht="17.25" customHeight="1">
      <c r="A9" s="74" t="s">
        <v>12</v>
      </c>
      <c r="B9" s="78"/>
      <c r="C9" s="72" t="s">
        <v>13</v>
      </c>
      <c r="D9" s="78"/>
    </row>
    <row r="10" spans="1:4" ht="17.25" customHeight="1">
      <c r="A10" s="74" t="s">
        <v>14</v>
      </c>
      <c r="B10" s="78"/>
      <c r="C10" s="72" t="s">
        <v>15</v>
      </c>
      <c r="D10" s="78"/>
    </row>
    <row r="11" spans="1:4" ht="17.25" customHeight="1">
      <c r="A11" s="74" t="s">
        <v>16</v>
      </c>
      <c r="B11" s="78"/>
      <c r="C11" s="72" t="s">
        <v>17</v>
      </c>
      <c r="D11" s="78"/>
    </row>
    <row r="12" spans="1:4" ht="17.25" customHeight="1">
      <c r="A12" s="74" t="s">
        <v>18</v>
      </c>
      <c r="B12" s="78"/>
      <c r="C12" s="72" t="s">
        <v>19</v>
      </c>
      <c r="D12" s="78"/>
    </row>
    <row r="13" spans="1:4" ht="17.25" customHeight="1">
      <c r="A13" s="74" t="s">
        <v>20</v>
      </c>
      <c r="B13" s="78">
        <v>0.15</v>
      </c>
      <c r="C13" s="72" t="s">
        <v>21</v>
      </c>
      <c r="D13" s="78"/>
    </row>
    <row r="14" spans="1:4" ht="17.25" customHeight="1">
      <c r="A14" s="79"/>
      <c r="B14" s="78"/>
      <c r="C14" s="72" t="s">
        <v>22</v>
      </c>
      <c r="D14" s="78">
        <v>26.88</v>
      </c>
    </row>
    <row r="15" spans="1:4" ht="17.25" customHeight="1">
      <c r="A15" s="79"/>
      <c r="B15" s="78"/>
      <c r="C15" s="72" t="s">
        <v>23</v>
      </c>
      <c r="D15" s="78">
        <v>18.13</v>
      </c>
    </row>
    <row r="16" spans="1:4" ht="17.25" customHeight="1">
      <c r="A16" s="79"/>
      <c r="B16" s="78"/>
      <c r="C16" s="72" t="s">
        <v>24</v>
      </c>
      <c r="D16" s="78"/>
    </row>
    <row r="17" spans="1:4" ht="17.25" customHeight="1">
      <c r="A17" s="79"/>
      <c r="B17" s="80"/>
      <c r="C17" s="72" t="s">
        <v>25</v>
      </c>
      <c r="D17" s="78"/>
    </row>
    <row r="18" spans="1:4" ht="17.25" customHeight="1">
      <c r="A18" s="79"/>
      <c r="B18" s="81"/>
      <c r="C18" s="72" t="s">
        <v>26</v>
      </c>
      <c r="D18" s="78"/>
    </row>
    <row r="19" spans="1:4" ht="17.25" customHeight="1">
      <c r="A19" s="79"/>
      <c r="B19" s="81"/>
      <c r="C19" s="72" t="s">
        <v>27</v>
      </c>
      <c r="D19" s="78"/>
    </row>
    <row r="20" spans="1:4" ht="17.25" customHeight="1">
      <c r="A20" s="79"/>
      <c r="B20" s="81"/>
      <c r="C20" s="74" t="s">
        <v>28</v>
      </c>
      <c r="D20" s="78"/>
    </row>
    <row r="21" spans="1:4" ht="17.25" customHeight="1">
      <c r="A21" s="82"/>
      <c r="B21" s="81"/>
      <c r="C21" s="74" t="s">
        <v>29</v>
      </c>
      <c r="D21" s="78"/>
    </row>
    <row r="22" spans="1:4" ht="17.25" customHeight="1">
      <c r="A22" s="72"/>
      <c r="B22" s="81"/>
      <c r="C22" s="74" t="s">
        <v>30</v>
      </c>
      <c r="D22" s="78"/>
    </row>
    <row r="23" spans="1:4" ht="17.25" customHeight="1">
      <c r="A23" s="72"/>
      <c r="B23" s="81"/>
      <c r="C23" s="74" t="s">
        <v>31</v>
      </c>
      <c r="D23" s="78"/>
    </row>
    <row r="24" spans="1:4" ht="17.25" customHeight="1">
      <c r="A24" s="72"/>
      <c r="B24" s="81"/>
      <c r="C24" s="74" t="s">
        <v>32</v>
      </c>
      <c r="D24" s="78"/>
    </row>
    <row r="25" spans="1:4" ht="17.25" customHeight="1">
      <c r="A25" s="72"/>
      <c r="B25" s="81"/>
      <c r="C25" s="74" t="s">
        <v>33</v>
      </c>
      <c r="D25" s="78">
        <v>12.92</v>
      </c>
    </row>
    <row r="26" spans="1:4" ht="17.25" customHeight="1">
      <c r="A26" s="72"/>
      <c r="B26" s="81"/>
      <c r="C26" s="74" t="s">
        <v>34</v>
      </c>
      <c r="D26" s="78"/>
    </row>
    <row r="27" spans="1:4" ht="17.25" customHeight="1">
      <c r="A27" s="72"/>
      <c r="B27" s="81"/>
      <c r="C27" s="74" t="s">
        <v>35</v>
      </c>
      <c r="D27" s="78"/>
    </row>
    <row r="28" spans="1:4" ht="17.25" customHeight="1">
      <c r="A28" s="72"/>
      <c r="B28" s="81"/>
      <c r="C28" s="74" t="s">
        <v>36</v>
      </c>
      <c r="D28" s="78"/>
    </row>
    <row r="29" spans="1:4" ht="17.25" customHeight="1">
      <c r="A29" s="83" t="s">
        <v>37</v>
      </c>
      <c r="B29" s="84">
        <f>SUM(B7:B28)</f>
        <v>406.48999999999995</v>
      </c>
      <c r="C29" s="68" t="s">
        <v>38</v>
      </c>
      <c r="D29" s="69">
        <f>SUM(D7:D28)</f>
        <v>406.49</v>
      </c>
    </row>
    <row r="31" spans="1:4" ht="29.25" customHeight="1">
      <c r="A31" s="101"/>
      <c r="B31" s="10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H11" sqref="H11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2"/>
      <c r="C1" s="102"/>
      <c r="D1" s="102"/>
      <c r="E1" s="102"/>
      <c r="F1" s="102"/>
      <c r="G1" s="102"/>
      <c r="H1" s="102"/>
    </row>
    <row r="2" spans="2:8" ht="39.950000000000003" customHeight="1">
      <c r="B2" s="99" t="s">
        <v>39</v>
      </c>
      <c r="C2" s="99"/>
      <c r="D2" s="76"/>
      <c r="E2" s="76"/>
      <c r="F2" s="76"/>
      <c r="G2" s="76"/>
      <c r="H2" s="76"/>
    </row>
    <row r="3" spans="2:8" s="1" customFormat="1" ht="39" customHeight="1">
      <c r="B3" s="3" t="s">
        <v>409</v>
      </c>
      <c r="C3" s="16" t="s">
        <v>40</v>
      </c>
    </row>
    <row r="4" spans="2:8" s="1" customFormat="1" ht="27" customHeight="1">
      <c r="B4" s="103" t="s">
        <v>5</v>
      </c>
      <c r="C4" s="103" t="s">
        <v>41</v>
      </c>
    </row>
    <row r="5" spans="2:8" s="1" customFormat="1" ht="27" customHeight="1">
      <c r="B5" s="103"/>
      <c r="C5" s="103"/>
    </row>
    <row r="6" spans="2:8" s="1" customFormat="1" ht="32.1" customHeight="1">
      <c r="B6" s="77" t="s">
        <v>8</v>
      </c>
      <c r="C6" s="73">
        <v>406.34</v>
      </c>
    </row>
    <row r="7" spans="2:8" s="1" customFormat="1" ht="32.1" customHeight="1">
      <c r="B7" s="74" t="s">
        <v>10</v>
      </c>
      <c r="C7" s="73"/>
    </row>
    <row r="8" spans="2:8" s="1" customFormat="1" ht="32.1" customHeight="1">
      <c r="B8" s="74" t="s">
        <v>12</v>
      </c>
      <c r="C8" s="73"/>
    </row>
    <row r="9" spans="2:8" s="1" customFormat="1" ht="32.1" customHeight="1">
      <c r="B9" s="74" t="s">
        <v>14</v>
      </c>
      <c r="C9" s="73"/>
    </row>
    <row r="10" spans="2:8" s="1" customFormat="1" ht="32.1" customHeight="1">
      <c r="B10" s="74" t="s">
        <v>16</v>
      </c>
      <c r="C10" s="73"/>
    </row>
    <row r="11" spans="2:8" s="1" customFormat="1" ht="32.1" customHeight="1">
      <c r="B11" s="74" t="s">
        <v>18</v>
      </c>
      <c r="C11" s="73">
        <v>120</v>
      </c>
    </row>
    <row r="12" spans="2:8" s="1" customFormat="1" ht="32.1" customHeight="1">
      <c r="B12" s="74" t="s">
        <v>20</v>
      </c>
      <c r="C12" s="73">
        <v>5.05</v>
      </c>
    </row>
    <row r="13" spans="2:8" s="1" customFormat="1" ht="32.1" customHeight="1">
      <c r="B13" s="13"/>
      <c r="C13" s="73"/>
    </row>
    <row r="14" spans="2:8" s="1" customFormat="1" ht="32.1" customHeight="1">
      <c r="B14" s="43" t="s">
        <v>37</v>
      </c>
      <c r="C14" s="75">
        <f>SUM(C6:C13)</f>
        <v>531.38999999999987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3" workbookViewId="0">
      <selection activeCell="E10" sqref="E10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1.95" customHeight="1">
      <c r="B2" s="99" t="s">
        <v>42</v>
      </c>
      <c r="C2" s="99"/>
    </row>
    <row r="3" spans="2:3" s="1" customFormat="1" ht="19.5" customHeight="1">
      <c r="B3" s="3" t="s">
        <v>468</v>
      </c>
      <c r="C3" s="17" t="s">
        <v>2</v>
      </c>
    </row>
    <row r="4" spans="2:3" s="1" customFormat="1" ht="27.95" customHeight="1">
      <c r="B4" s="103" t="s">
        <v>7</v>
      </c>
      <c r="C4" s="103" t="s">
        <v>41</v>
      </c>
    </row>
    <row r="5" spans="2:3" s="1" customFormat="1" ht="27.95" customHeight="1">
      <c r="B5" s="103"/>
      <c r="C5" s="103"/>
    </row>
    <row r="6" spans="2:3" s="1" customFormat="1" ht="24" customHeight="1">
      <c r="B6" s="72" t="s">
        <v>9</v>
      </c>
      <c r="C6" s="73">
        <v>348.56</v>
      </c>
    </row>
    <row r="7" spans="2:3" s="1" customFormat="1" ht="24" customHeight="1">
      <c r="B7" s="72" t="s">
        <v>11</v>
      </c>
      <c r="C7" s="73"/>
    </row>
    <row r="8" spans="2:3" s="1" customFormat="1" ht="24" customHeight="1">
      <c r="B8" s="72" t="s">
        <v>13</v>
      </c>
      <c r="C8" s="73"/>
    </row>
    <row r="9" spans="2:3" s="1" customFormat="1" ht="24" customHeight="1">
      <c r="B9" s="72" t="s">
        <v>15</v>
      </c>
      <c r="C9" s="73"/>
    </row>
    <row r="10" spans="2:3" s="1" customFormat="1" ht="24" customHeight="1">
      <c r="B10" s="72" t="s">
        <v>17</v>
      </c>
      <c r="C10" s="73"/>
    </row>
    <row r="11" spans="2:3" s="1" customFormat="1" ht="24" customHeight="1">
      <c r="B11" s="72" t="s">
        <v>19</v>
      </c>
      <c r="C11" s="73"/>
    </row>
    <row r="12" spans="2:3" s="1" customFormat="1" ht="24" customHeight="1">
      <c r="B12" s="72" t="s">
        <v>21</v>
      </c>
      <c r="C12" s="73"/>
    </row>
    <row r="13" spans="2:3" s="1" customFormat="1" ht="24" customHeight="1">
      <c r="B13" s="72" t="s">
        <v>22</v>
      </c>
      <c r="C13" s="73">
        <v>26.88</v>
      </c>
    </row>
    <row r="14" spans="2:3" s="1" customFormat="1" ht="24" customHeight="1">
      <c r="B14" s="72" t="s">
        <v>23</v>
      </c>
      <c r="C14" s="73">
        <v>18.13</v>
      </c>
    </row>
    <row r="15" spans="2:3" s="1" customFormat="1" ht="24" customHeight="1">
      <c r="B15" s="72" t="s">
        <v>24</v>
      </c>
      <c r="C15" s="73"/>
    </row>
    <row r="16" spans="2:3" s="1" customFormat="1" ht="24" customHeight="1">
      <c r="B16" s="72" t="s">
        <v>25</v>
      </c>
      <c r="C16" s="73"/>
    </row>
    <row r="17" spans="2:3" s="1" customFormat="1" ht="24" customHeight="1">
      <c r="B17" s="72" t="s">
        <v>26</v>
      </c>
      <c r="C17" s="73"/>
    </row>
    <row r="18" spans="2:3" s="1" customFormat="1" ht="24" customHeight="1">
      <c r="B18" s="72" t="s">
        <v>27</v>
      </c>
      <c r="C18" s="73"/>
    </row>
    <row r="19" spans="2:3" s="1" customFormat="1" ht="24" customHeight="1">
      <c r="B19" s="74" t="s">
        <v>28</v>
      </c>
      <c r="C19" s="73"/>
    </row>
    <row r="20" spans="2:3" s="1" customFormat="1" ht="24" customHeight="1">
      <c r="B20" s="74" t="s">
        <v>29</v>
      </c>
      <c r="C20" s="73"/>
    </row>
    <row r="21" spans="2:3" s="1" customFormat="1" ht="24" customHeight="1">
      <c r="B21" s="74" t="s">
        <v>30</v>
      </c>
      <c r="C21" s="73"/>
    </row>
    <row r="22" spans="2:3" s="1" customFormat="1" ht="24" customHeight="1">
      <c r="B22" s="74" t="s">
        <v>31</v>
      </c>
      <c r="C22" s="73"/>
    </row>
    <row r="23" spans="2:3" s="1" customFormat="1" ht="24" customHeight="1">
      <c r="B23" s="74" t="s">
        <v>32</v>
      </c>
      <c r="C23" s="73"/>
    </row>
    <row r="24" spans="2:3" s="1" customFormat="1" ht="24" customHeight="1">
      <c r="B24" s="74" t="s">
        <v>33</v>
      </c>
      <c r="C24" s="73">
        <v>12.92</v>
      </c>
    </row>
    <row r="25" spans="2:3" s="1" customFormat="1" ht="24" customHeight="1">
      <c r="B25" s="74" t="s">
        <v>34</v>
      </c>
      <c r="C25" s="73"/>
    </row>
    <row r="26" spans="2:3" s="1" customFormat="1" ht="24" customHeight="1">
      <c r="B26" s="74" t="s">
        <v>35</v>
      </c>
      <c r="C26" s="73"/>
    </row>
    <row r="27" spans="2:3" s="1" customFormat="1" ht="24" customHeight="1">
      <c r="B27" s="74" t="s">
        <v>36</v>
      </c>
      <c r="C27" s="73">
        <v>124.9</v>
      </c>
    </row>
    <row r="28" spans="2:3" s="1" customFormat="1" ht="24" customHeight="1">
      <c r="B28" s="43" t="s">
        <v>38</v>
      </c>
      <c r="C28" s="75">
        <f>SUM(C6:C27)</f>
        <v>531.39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/>
  <cols>
    <col min="1" max="1" width="40.87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1"/>
      <c r="B1" s="61"/>
      <c r="C1" s="61"/>
    </row>
    <row r="2" spans="1:4" ht="33" customHeight="1">
      <c r="A2" s="99" t="s">
        <v>43</v>
      </c>
      <c r="B2" s="99"/>
      <c r="C2" s="99"/>
      <c r="D2" s="99"/>
    </row>
    <row r="3" spans="1:4" ht="13.5">
      <c r="A3" s="3" t="s">
        <v>468</v>
      </c>
      <c r="B3" s="62"/>
      <c r="C3" s="62"/>
      <c r="D3" s="17" t="s">
        <v>2</v>
      </c>
    </row>
    <row r="4" spans="1:4" ht="19.5" customHeight="1">
      <c r="A4" s="100" t="s">
        <v>3</v>
      </c>
      <c r="B4" s="100"/>
      <c r="C4" s="100" t="s">
        <v>4</v>
      </c>
      <c r="D4" s="100"/>
    </row>
    <row r="5" spans="1:4" ht="21.75" customHeight="1">
      <c r="A5" s="100" t="s">
        <v>5</v>
      </c>
      <c r="B5" s="104" t="s">
        <v>6</v>
      </c>
      <c r="C5" s="100" t="s">
        <v>44</v>
      </c>
      <c r="D5" s="104" t="s">
        <v>6</v>
      </c>
    </row>
    <row r="6" spans="1:4" ht="17.25" customHeight="1">
      <c r="A6" s="100"/>
      <c r="B6" s="104"/>
      <c r="C6" s="100"/>
      <c r="D6" s="104"/>
    </row>
    <row r="7" spans="1:4" ht="13.5">
      <c r="A7" s="63" t="s">
        <v>45</v>
      </c>
      <c r="B7" s="64">
        <v>406.34</v>
      </c>
      <c r="C7" s="65" t="s">
        <v>9</v>
      </c>
      <c r="D7" s="64">
        <v>348.56</v>
      </c>
    </row>
    <row r="8" spans="1:4" ht="13.5">
      <c r="A8" s="63" t="s">
        <v>46</v>
      </c>
      <c r="B8" s="64">
        <v>406.34</v>
      </c>
      <c r="C8" s="66" t="s">
        <v>11</v>
      </c>
      <c r="D8" s="64"/>
    </row>
    <row r="9" spans="1:4" ht="13.5">
      <c r="A9" s="63" t="s">
        <v>47</v>
      </c>
      <c r="B9" s="64">
        <v>406.34</v>
      </c>
      <c r="C9" s="66" t="s">
        <v>13</v>
      </c>
      <c r="D9" s="64"/>
    </row>
    <row r="10" spans="1:4" ht="13.5">
      <c r="A10" s="63" t="s">
        <v>48</v>
      </c>
      <c r="B10" s="64"/>
      <c r="C10" s="66" t="s">
        <v>15</v>
      </c>
      <c r="D10" s="64"/>
    </row>
    <row r="11" spans="1:4" ht="13.5">
      <c r="A11" s="63" t="s">
        <v>49</v>
      </c>
      <c r="B11" s="64"/>
      <c r="C11" s="66" t="s">
        <v>17</v>
      </c>
      <c r="D11" s="64"/>
    </row>
    <row r="12" spans="1:4" ht="13.5">
      <c r="A12" s="63" t="s">
        <v>50</v>
      </c>
      <c r="B12" s="64"/>
      <c r="C12" s="66" t="s">
        <v>19</v>
      </c>
      <c r="D12" s="64"/>
    </row>
    <row r="13" spans="1:4" ht="13.5">
      <c r="A13" s="63" t="s">
        <v>51</v>
      </c>
      <c r="B13" s="64"/>
      <c r="C13" s="66" t="s">
        <v>21</v>
      </c>
      <c r="D13" s="64"/>
    </row>
    <row r="14" spans="1:4" ht="13.5">
      <c r="A14" s="63" t="s">
        <v>52</v>
      </c>
      <c r="B14" s="64"/>
      <c r="C14" s="66" t="s">
        <v>410</v>
      </c>
      <c r="D14" s="64">
        <v>26.88</v>
      </c>
    </row>
    <row r="15" spans="1:4" ht="13.5">
      <c r="A15" s="63" t="s">
        <v>53</v>
      </c>
      <c r="B15" s="65"/>
      <c r="C15" s="66" t="s">
        <v>23</v>
      </c>
      <c r="D15" s="64">
        <v>18.13</v>
      </c>
    </row>
    <row r="16" spans="1:4" ht="13.5">
      <c r="A16" s="63" t="s">
        <v>54</v>
      </c>
      <c r="B16" s="64"/>
      <c r="C16" s="66" t="s">
        <v>24</v>
      </c>
      <c r="D16" s="64"/>
    </row>
    <row r="17" spans="1:4" ht="13.5">
      <c r="A17" s="63" t="s">
        <v>55</v>
      </c>
      <c r="B17" s="64">
        <v>0.15</v>
      </c>
      <c r="C17" s="66" t="s">
        <v>25</v>
      </c>
      <c r="D17" s="64"/>
    </row>
    <row r="18" spans="1:4" ht="13.5">
      <c r="A18" s="63"/>
      <c r="B18" s="64"/>
      <c r="C18" s="66" t="s">
        <v>26</v>
      </c>
      <c r="D18" s="64"/>
    </row>
    <row r="19" spans="1:4" ht="13.5">
      <c r="A19" s="63"/>
      <c r="B19" s="64"/>
      <c r="C19" s="66" t="s">
        <v>27</v>
      </c>
      <c r="D19" s="64"/>
    </row>
    <row r="20" spans="1:4" ht="13.5">
      <c r="A20" s="63"/>
      <c r="B20" s="64"/>
      <c r="C20" s="66" t="s">
        <v>28</v>
      </c>
      <c r="D20" s="64"/>
    </row>
    <row r="21" spans="1:4" ht="13.5">
      <c r="A21" s="63"/>
      <c r="B21" s="64"/>
      <c r="C21" s="63" t="s">
        <v>29</v>
      </c>
      <c r="D21" s="64"/>
    </row>
    <row r="22" spans="1:4" ht="13.5">
      <c r="A22" s="63"/>
      <c r="B22" s="67"/>
      <c r="C22" s="63" t="s">
        <v>30</v>
      </c>
      <c r="D22" s="64"/>
    </row>
    <row r="23" spans="1:4" ht="13.5">
      <c r="A23" s="63"/>
      <c r="B23" s="67"/>
      <c r="C23" s="63" t="s">
        <v>31</v>
      </c>
      <c r="D23" s="64"/>
    </row>
    <row r="24" spans="1:4" ht="13.5">
      <c r="A24" s="63"/>
      <c r="B24" s="67"/>
      <c r="C24" s="63" t="s">
        <v>32</v>
      </c>
      <c r="D24" s="64"/>
    </row>
    <row r="25" spans="1:4" ht="13.5">
      <c r="A25" s="65"/>
      <c r="B25" s="67"/>
      <c r="C25" s="63" t="s">
        <v>33</v>
      </c>
      <c r="D25" s="64">
        <v>12.92</v>
      </c>
    </row>
    <row r="26" spans="1:4" ht="13.5">
      <c r="A26" s="66"/>
      <c r="B26" s="67"/>
      <c r="C26" s="63" t="s">
        <v>34</v>
      </c>
      <c r="D26" s="64"/>
    </row>
    <row r="27" spans="1:4" ht="13.5">
      <c r="A27" s="65"/>
      <c r="B27" s="67"/>
      <c r="C27" s="63" t="s">
        <v>35</v>
      </c>
      <c r="D27" s="64"/>
    </row>
    <row r="28" spans="1:4" ht="13.5">
      <c r="A28" s="66"/>
      <c r="B28" s="67"/>
      <c r="C28" s="63" t="s">
        <v>36</v>
      </c>
      <c r="D28" s="64"/>
    </row>
    <row r="29" spans="1:4" ht="12">
      <c r="A29" s="68" t="s">
        <v>37</v>
      </c>
      <c r="B29" s="69">
        <f>B7+B17</f>
        <v>406.48999999999995</v>
      </c>
      <c r="C29" s="68" t="s">
        <v>38</v>
      </c>
      <c r="D29" s="69">
        <f>SUM(D7:D28)</f>
        <v>406.49</v>
      </c>
    </row>
    <row r="30" spans="1:4" ht="14.25" customHeight="1">
      <c r="A30" s="70"/>
      <c r="B30" s="71"/>
      <c r="C30" s="70"/>
      <c r="D30" s="71"/>
    </row>
    <row r="31" spans="1:4" ht="54.75" customHeight="1">
      <c r="A31" s="101"/>
      <c r="B31" s="101"/>
      <c r="C31" s="101"/>
      <c r="D31" s="10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6"/>
  <sheetViews>
    <sheetView workbookViewId="0">
      <selection activeCell="E3" sqref="E3"/>
    </sheetView>
  </sheetViews>
  <sheetFormatPr defaultRowHeight="13.5"/>
  <cols>
    <col min="1" max="3" width="6.75" customWidth="1"/>
    <col min="4" max="4" width="35.875" customWidth="1"/>
  </cols>
  <sheetData>
    <row r="1" spans="1:28" ht="20.25">
      <c r="A1" s="99" t="s">
        <v>56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8" ht="14.25">
      <c r="A2" s="49" t="s">
        <v>57</v>
      </c>
      <c r="B2" s="174" t="s">
        <v>469</v>
      </c>
      <c r="C2" s="17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60" t="s">
        <v>40</v>
      </c>
    </row>
    <row r="3" spans="1:28" ht="14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>
      <c r="A4" s="112" t="s">
        <v>58</v>
      </c>
      <c r="B4" s="118"/>
      <c r="C4" s="119"/>
      <c r="D4" s="107" t="s">
        <v>59</v>
      </c>
      <c r="E4" s="112" t="s">
        <v>60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4"/>
      <c r="AA4" s="112" t="s">
        <v>61</v>
      </c>
      <c r="AB4" s="119"/>
    </row>
    <row r="5" spans="1:28">
      <c r="A5" s="120"/>
      <c r="B5" s="121"/>
      <c r="C5" s="122"/>
      <c r="D5" s="109"/>
      <c r="E5" s="112" t="s">
        <v>62</v>
      </c>
      <c r="F5" s="113"/>
      <c r="G5" s="113"/>
      <c r="H5" s="113"/>
      <c r="I5" s="113"/>
      <c r="J5" s="113"/>
      <c r="K5" s="113"/>
      <c r="L5" s="113"/>
      <c r="M5" s="113"/>
      <c r="N5" s="114"/>
      <c r="O5" s="107" t="s">
        <v>63</v>
      </c>
      <c r="P5" s="107" t="s">
        <v>64</v>
      </c>
      <c r="Q5" s="112" t="s">
        <v>65</v>
      </c>
      <c r="R5" s="113"/>
      <c r="S5" s="113"/>
      <c r="T5" s="113"/>
      <c r="U5" s="113"/>
      <c r="V5" s="113"/>
      <c r="W5" s="113"/>
      <c r="X5" s="113"/>
      <c r="Y5" s="113"/>
      <c r="Z5" s="114"/>
      <c r="AA5" s="123"/>
      <c r="AB5" s="125"/>
    </row>
    <row r="6" spans="1:28">
      <c r="A6" s="123"/>
      <c r="B6" s="124"/>
      <c r="C6" s="125"/>
      <c r="D6" s="109"/>
      <c r="E6" s="107" t="s">
        <v>66</v>
      </c>
      <c r="F6" s="112" t="s">
        <v>67</v>
      </c>
      <c r="G6" s="113"/>
      <c r="H6" s="113"/>
      <c r="I6" s="114"/>
      <c r="J6" s="105" t="s">
        <v>68</v>
      </c>
      <c r="K6" s="115"/>
      <c r="L6" s="115"/>
      <c r="M6" s="106"/>
      <c r="N6" s="107" t="s">
        <v>69</v>
      </c>
      <c r="O6" s="109"/>
      <c r="P6" s="109"/>
      <c r="Q6" s="107" t="s">
        <v>66</v>
      </c>
      <c r="R6" s="112" t="s">
        <v>67</v>
      </c>
      <c r="S6" s="113"/>
      <c r="T6" s="113"/>
      <c r="U6" s="114"/>
      <c r="V6" s="112" t="s">
        <v>68</v>
      </c>
      <c r="W6" s="113"/>
      <c r="X6" s="113"/>
      <c r="Y6" s="114"/>
      <c r="Z6" s="107" t="s">
        <v>69</v>
      </c>
      <c r="AA6" s="107" t="s">
        <v>70</v>
      </c>
      <c r="AB6" s="107" t="s">
        <v>71</v>
      </c>
    </row>
    <row r="7" spans="1:28">
      <c r="A7" s="107" t="s">
        <v>72</v>
      </c>
      <c r="B7" s="107" t="s">
        <v>73</v>
      </c>
      <c r="C7" s="107" t="s">
        <v>74</v>
      </c>
      <c r="D7" s="109"/>
      <c r="E7" s="109"/>
      <c r="F7" s="107" t="s">
        <v>70</v>
      </c>
      <c r="G7" s="105" t="s">
        <v>75</v>
      </c>
      <c r="H7" s="106"/>
      <c r="I7" s="110" t="s">
        <v>76</v>
      </c>
      <c r="J7" s="107" t="s">
        <v>66</v>
      </c>
      <c r="K7" s="107" t="s">
        <v>77</v>
      </c>
      <c r="L7" s="107" t="s">
        <v>78</v>
      </c>
      <c r="M7" s="107" t="s">
        <v>79</v>
      </c>
      <c r="N7" s="109"/>
      <c r="O7" s="109"/>
      <c r="P7" s="109"/>
      <c r="Q7" s="109"/>
      <c r="R7" s="116" t="s">
        <v>70</v>
      </c>
      <c r="S7" s="105" t="s">
        <v>75</v>
      </c>
      <c r="T7" s="106"/>
      <c r="U7" s="110" t="s">
        <v>76</v>
      </c>
      <c r="V7" s="116" t="s">
        <v>70</v>
      </c>
      <c r="W7" s="116" t="s">
        <v>77</v>
      </c>
      <c r="X7" s="116" t="s">
        <v>78</v>
      </c>
      <c r="Y7" s="116" t="s">
        <v>79</v>
      </c>
      <c r="Z7" s="109"/>
      <c r="AA7" s="109"/>
      <c r="AB7" s="109"/>
    </row>
    <row r="8" spans="1:28" ht="24">
      <c r="A8" s="108"/>
      <c r="B8" s="108"/>
      <c r="C8" s="108"/>
      <c r="D8" s="108"/>
      <c r="E8" s="108"/>
      <c r="F8" s="108"/>
      <c r="G8" s="59" t="s">
        <v>80</v>
      </c>
      <c r="H8" s="59" t="s">
        <v>81</v>
      </c>
      <c r="I8" s="111"/>
      <c r="J8" s="108"/>
      <c r="K8" s="108"/>
      <c r="L8" s="108"/>
      <c r="M8" s="108"/>
      <c r="N8" s="108"/>
      <c r="O8" s="108"/>
      <c r="P8" s="108"/>
      <c r="Q8" s="108"/>
      <c r="R8" s="117"/>
      <c r="S8" s="59" t="s">
        <v>80</v>
      </c>
      <c r="T8" s="59" t="s">
        <v>81</v>
      </c>
      <c r="U8" s="111"/>
      <c r="V8" s="117"/>
      <c r="W8" s="117"/>
      <c r="X8" s="117"/>
      <c r="Y8" s="117"/>
      <c r="Z8" s="108"/>
      <c r="AA8" s="108"/>
      <c r="AB8" s="108"/>
    </row>
    <row r="9" spans="1:28">
      <c r="A9" s="58" t="s">
        <v>82</v>
      </c>
      <c r="B9" s="58" t="s">
        <v>83</v>
      </c>
      <c r="C9" s="58" t="s">
        <v>84</v>
      </c>
      <c r="D9" s="58" t="s">
        <v>85</v>
      </c>
      <c r="E9" s="58" t="s">
        <v>86</v>
      </c>
      <c r="F9" s="58" t="s">
        <v>87</v>
      </c>
      <c r="G9" s="58" t="s">
        <v>88</v>
      </c>
      <c r="H9" s="58" t="s">
        <v>89</v>
      </c>
      <c r="I9" s="58" t="s">
        <v>90</v>
      </c>
      <c r="J9" s="58" t="s">
        <v>91</v>
      </c>
      <c r="K9" s="58" t="s">
        <v>92</v>
      </c>
      <c r="L9" s="58" t="s">
        <v>93</v>
      </c>
      <c r="M9" s="58" t="s">
        <v>94</v>
      </c>
      <c r="N9" s="58" t="s">
        <v>95</v>
      </c>
      <c r="O9" s="58" t="s">
        <v>96</v>
      </c>
      <c r="P9" s="58" t="s">
        <v>97</v>
      </c>
      <c r="Q9" s="58" t="s">
        <v>98</v>
      </c>
      <c r="R9" s="58" t="s">
        <v>99</v>
      </c>
      <c r="S9" s="58" t="s">
        <v>100</v>
      </c>
      <c r="T9" s="58" t="s">
        <v>101</v>
      </c>
      <c r="U9" s="58" t="s">
        <v>102</v>
      </c>
      <c r="V9" s="58" t="s">
        <v>103</v>
      </c>
      <c r="W9" s="58" t="s">
        <v>104</v>
      </c>
      <c r="X9" s="58" t="s">
        <v>105</v>
      </c>
      <c r="Y9" s="58" t="s">
        <v>106</v>
      </c>
      <c r="Z9" s="58" t="s">
        <v>107</v>
      </c>
      <c r="AA9" s="58" t="s">
        <v>108</v>
      </c>
      <c r="AB9" s="58" t="s">
        <v>109</v>
      </c>
    </row>
    <row r="10" spans="1:28" ht="21" customHeight="1">
      <c r="A10" s="85"/>
      <c r="B10" s="85"/>
      <c r="C10" s="85"/>
      <c r="D10" s="87" t="s">
        <v>411</v>
      </c>
      <c r="E10" s="88">
        <v>246.33999999999997</v>
      </c>
      <c r="F10" s="88">
        <v>216.30999999999997</v>
      </c>
      <c r="G10" s="88">
        <v>142.86000000000001</v>
      </c>
      <c r="H10" s="88">
        <v>0</v>
      </c>
      <c r="I10" s="88">
        <v>73.45</v>
      </c>
      <c r="J10" s="88">
        <v>30.03</v>
      </c>
      <c r="K10" s="88">
        <v>0.38</v>
      </c>
      <c r="L10" s="88">
        <v>1.17</v>
      </c>
      <c r="M10" s="88">
        <v>13.5</v>
      </c>
      <c r="N10" s="88">
        <v>0</v>
      </c>
      <c r="O10" s="88">
        <v>83.22</v>
      </c>
      <c r="P10" s="88">
        <v>7.0000000000000007E-2</v>
      </c>
      <c r="Q10" s="88">
        <v>163.05000000000004</v>
      </c>
      <c r="R10" s="88">
        <v>142.70000000000002</v>
      </c>
      <c r="S10" s="88">
        <v>89.190000000000012</v>
      </c>
      <c r="T10" s="88">
        <v>0</v>
      </c>
      <c r="U10" s="88">
        <v>53.51</v>
      </c>
      <c r="V10" s="88">
        <v>20.350000000000001</v>
      </c>
      <c r="W10" s="88">
        <v>0.38</v>
      </c>
      <c r="X10" s="88">
        <v>1.17</v>
      </c>
      <c r="Y10" s="88">
        <v>8.91</v>
      </c>
      <c r="Z10" s="88">
        <v>0</v>
      </c>
      <c r="AA10" s="88">
        <v>160</v>
      </c>
      <c r="AB10" s="88">
        <v>160</v>
      </c>
    </row>
    <row r="11" spans="1:28" ht="21" customHeight="1">
      <c r="A11" s="85"/>
      <c r="B11" s="85"/>
      <c r="C11" s="85"/>
      <c r="D11" s="87" t="s">
        <v>412</v>
      </c>
      <c r="E11" s="88">
        <v>246.33999999999997</v>
      </c>
      <c r="F11" s="88">
        <v>216.30999999999997</v>
      </c>
      <c r="G11" s="88">
        <v>142.86000000000001</v>
      </c>
      <c r="H11" s="88">
        <v>0</v>
      </c>
      <c r="I11" s="88">
        <v>73.45</v>
      </c>
      <c r="J11" s="88">
        <v>30.03</v>
      </c>
      <c r="K11" s="88">
        <v>0.38</v>
      </c>
      <c r="L11" s="88">
        <v>1.17</v>
      </c>
      <c r="M11" s="88">
        <v>13.5</v>
      </c>
      <c r="N11" s="88">
        <v>0</v>
      </c>
      <c r="O11" s="88">
        <v>83.22</v>
      </c>
      <c r="P11" s="88">
        <v>7.0000000000000007E-2</v>
      </c>
      <c r="Q11" s="88">
        <v>163.05000000000004</v>
      </c>
      <c r="R11" s="88">
        <v>142.70000000000002</v>
      </c>
      <c r="S11" s="88">
        <v>89.190000000000012</v>
      </c>
      <c r="T11" s="88">
        <v>0</v>
      </c>
      <c r="U11" s="88">
        <v>53.51</v>
      </c>
      <c r="V11" s="88">
        <v>20.350000000000001</v>
      </c>
      <c r="W11" s="88">
        <v>0.38</v>
      </c>
      <c r="X11" s="88">
        <v>1.17</v>
      </c>
      <c r="Y11" s="88">
        <v>8.91</v>
      </c>
      <c r="Z11" s="88">
        <v>0</v>
      </c>
      <c r="AA11" s="88">
        <v>160</v>
      </c>
      <c r="AB11" s="88">
        <v>160</v>
      </c>
    </row>
    <row r="12" spans="1:28" ht="21" customHeight="1">
      <c r="A12" s="86" t="s">
        <v>413</v>
      </c>
      <c r="B12" s="86"/>
      <c r="C12" s="86"/>
      <c r="D12" s="87" t="s">
        <v>414</v>
      </c>
      <c r="E12" s="88">
        <v>188.56</v>
      </c>
      <c r="F12" s="88">
        <v>158.53</v>
      </c>
      <c r="G12" s="88">
        <v>142.86000000000001</v>
      </c>
      <c r="H12" s="88">
        <v>0</v>
      </c>
      <c r="I12" s="88">
        <v>15.67</v>
      </c>
      <c r="J12" s="88">
        <v>30.03</v>
      </c>
      <c r="K12" s="88">
        <v>0.38</v>
      </c>
      <c r="L12" s="88">
        <v>1.17</v>
      </c>
      <c r="M12" s="88">
        <v>13.5</v>
      </c>
      <c r="N12" s="88">
        <v>0</v>
      </c>
      <c r="O12" s="88">
        <v>63.58</v>
      </c>
      <c r="P12" s="88">
        <v>0</v>
      </c>
      <c r="Q12" s="88">
        <v>124.98000000000002</v>
      </c>
      <c r="R12" s="88">
        <v>104.63000000000001</v>
      </c>
      <c r="S12" s="88">
        <v>89.190000000000012</v>
      </c>
      <c r="T12" s="88">
        <v>0</v>
      </c>
      <c r="U12" s="88">
        <v>15.44</v>
      </c>
      <c r="V12" s="88">
        <v>20.350000000000001</v>
      </c>
      <c r="W12" s="88">
        <v>0.38</v>
      </c>
      <c r="X12" s="88">
        <v>1.17</v>
      </c>
      <c r="Y12" s="88">
        <v>8.91</v>
      </c>
      <c r="Z12" s="88">
        <v>0</v>
      </c>
      <c r="AA12" s="88">
        <v>160</v>
      </c>
      <c r="AB12" s="88">
        <v>160</v>
      </c>
    </row>
    <row r="13" spans="1:28" ht="21" customHeight="1">
      <c r="A13" s="86"/>
      <c r="B13" s="86" t="s">
        <v>415</v>
      </c>
      <c r="C13" s="86"/>
      <c r="D13" s="87" t="s">
        <v>416</v>
      </c>
      <c r="E13" s="88">
        <v>188.56</v>
      </c>
      <c r="F13" s="88">
        <v>158.53</v>
      </c>
      <c r="G13" s="88">
        <v>142.86000000000001</v>
      </c>
      <c r="H13" s="88">
        <v>0</v>
      </c>
      <c r="I13" s="88">
        <v>15.67</v>
      </c>
      <c r="J13" s="88">
        <v>30.03</v>
      </c>
      <c r="K13" s="88">
        <v>0.38</v>
      </c>
      <c r="L13" s="88">
        <v>1.17</v>
      </c>
      <c r="M13" s="88">
        <v>13.5</v>
      </c>
      <c r="N13" s="88">
        <v>0</v>
      </c>
      <c r="O13" s="88">
        <v>63.58</v>
      </c>
      <c r="P13" s="88">
        <v>0</v>
      </c>
      <c r="Q13" s="88">
        <v>124.98000000000002</v>
      </c>
      <c r="R13" s="88">
        <v>104.63000000000001</v>
      </c>
      <c r="S13" s="88">
        <v>89.190000000000012</v>
      </c>
      <c r="T13" s="88">
        <v>0</v>
      </c>
      <c r="U13" s="88">
        <v>15.44</v>
      </c>
      <c r="V13" s="88">
        <v>20.350000000000001</v>
      </c>
      <c r="W13" s="88">
        <v>0.38</v>
      </c>
      <c r="X13" s="88">
        <v>1.17</v>
      </c>
      <c r="Y13" s="88">
        <v>8.91</v>
      </c>
      <c r="Z13" s="88">
        <v>0</v>
      </c>
      <c r="AA13" s="88">
        <v>160</v>
      </c>
      <c r="AB13" s="88">
        <v>160</v>
      </c>
    </row>
    <row r="14" spans="1:28" ht="21" customHeight="1">
      <c r="A14" s="86"/>
      <c r="B14" s="86"/>
      <c r="C14" s="86" t="s">
        <v>417</v>
      </c>
      <c r="D14" s="87" t="s">
        <v>418</v>
      </c>
      <c r="E14" s="88">
        <v>188.56</v>
      </c>
      <c r="F14" s="88">
        <v>158.53</v>
      </c>
      <c r="G14" s="88">
        <v>142.86000000000001</v>
      </c>
      <c r="H14" s="88">
        <v>0</v>
      </c>
      <c r="I14" s="88">
        <v>15.67</v>
      </c>
      <c r="J14" s="88">
        <v>30.03</v>
      </c>
      <c r="K14" s="88">
        <v>0.38</v>
      </c>
      <c r="L14" s="88">
        <v>1.17</v>
      </c>
      <c r="M14" s="88">
        <v>13.5</v>
      </c>
      <c r="N14" s="88">
        <v>0</v>
      </c>
      <c r="O14" s="88">
        <v>63.58</v>
      </c>
      <c r="P14" s="88">
        <v>0</v>
      </c>
      <c r="Q14" s="88">
        <v>124.98000000000002</v>
      </c>
      <c r="R14" s="88">
        <v>104.63000000000001</v>
      </c>
      <c r="S14" s="88">
        <v>89.190000000000012</v>
      </c>
      <c r="T14" s="88">
        <v>0</v>
      </c>
      <c r="U14" s="88">
        <v>15.44</v>
      </c>
      <c r="V14" s="88">
        <v>20.350000000000001</v>
      </c>
      <c r="W14" s="88">
        <v>0.38</v>
      </c>
      <c r="X14" s="88">
        <v>1.17</v>
      </c>
      <c r="Y14" s="88">
        <v>8.91</v>
      </c>
      <c r="Z14" s="88">
        <v>0</v>
      </c>
      <c r="AA14" s="88">
        <v>0</v>
      </c>
      <c r="AB14" s="88">
        <v>0</v>
      </c>
    </row>
    <row r="15" spans="1:28" ht="21" customHeight="1">
      <c r="A15" s="86"/>
      <c r="B15" s="86"/>
      <c r="C15" s="86" t="s">
        <v>419</v>
      </c>
      <c r="D15" s="87" t="s">
        <v>420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160</v>
      </c>
      <c r="AB15" s="88">
        <v>160</v>
      </c>
    </row>
    <row r="16" spans="1:28" ht="21" customHeight="1">
      <c r="A16" s="86" t="s">
        <v>421</v>
      </c>
      <c r="B16" s="86"/>
      <c r="C16" s="86"/>
      <c r="D16" s="87" t="s">
        <v>422</v>
      </c>
      <c r="E16" s="88">
        <v>26.88</v>
      </c>
      <c r="F16" s="88">
        <v>26.88</v>
      </c>
      <c r="G16" s="88">
        <v>0</v>
      </c>
      <c r="H16" s="88">
        <v>0</v>
      </c>
      <c r="I16" s="88">
        <v>26.88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9.14</v>
      </c>
      <c r="P16" s="88">
        <v>0</v>
      </c>
      <c r="Q16" s="88">
        <v>17.739999999999998</v>
      </c>
      <c r="R16" s="88">
        <v>17.739999999999998</v>
      </c>
      <c r="S16" s="88">
        <v>0</v>
      </c>
      <c r="T16" s="88">
        <v>0</v>
      </c>
      <c r="U16" s="88">
        <v>17.739999999999998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9"/>
    </row>
    <row r="17" spans="1:28" ht="21" customHeight="1">
      <c r="A17" s="86"/>
      <c r="B17" s="86" t="s">
        <v>423</v>
      </c>
      <c r="C17" s="86"/>
      <c r="D17" s="87" t="s">
        <v>424</v>
      </c>
      <c r="E17" s="88">
        <v>26.88</v>
      </c>
      <c r="F17" s="88">
        <v>26.88</v>
      </c>
      <c r="G17" s="88">
        <v>0</v>
      </c>
      <c r="H17" s="88">
        <v>0</v>
      </c>
      <c r="I17" s="88">
        <v>26.88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9.14</v>
      </c>
      <c r="P17" s="88">
        <v>0</v>
      </c>
      <c r="Q17" s="88">
        <v>17.739999999999998</v>
      </c>
      <c r="R17" s="88">
        <v>17.739999999999998</v>
      </c>
      <c r="S17" s="88">
        <v>0</v>
      </c>
      <c r="T17" s="88">
        <v>0</v>
      </c>
      <c r="U17" s="88">
        <v>17.739999999999998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9"/>
    </row>
    <row r="18" spans="1:28" ht="21" customHeight="1">
      <c r="A18" s="86"/>
      <c r="B18" s="86"/>
      <c r="C18" s="86" t="s">
        <v>423</v>
      </c>
      <c r="D18" s="87" t="s">
        <v>425</v>
      </c>
      <c r="E18" s="88">
        <v>26.88</v>
      </c>
      <c r="F18" s="88">
        <v>26.88</v>
      </c>
      <c r="G18" s="88">
        <v>0</v>
      </c>
      <c r="H18" s="88">
        <v>0</v>
      </c>
      <c r="I18" s="88">
        <v>26.88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9.14</v>
      </c>
      <c r="P18" s="88">
        <v>0</v>
      </c>
      <c r="Q18" s="88">
        <v>17.739999999999998</v>
      </c>
      <c r="R18" s="88">
        <v>17.739999999999998</v>
      </c>
      <c r="S18" s="88">
        <v>0</v>
      </c>
      <c r="T18" s="88">
        <v>0</v>
      </c>
      <c r="U18" s="88">
        <v>17.739999999999998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9"/>
    </row>
    <row r="19" spans="1:28" ht="21" customHeight="1">
      <c r="A19" s="86" t="s">
        <v>426</v>
      </c>
      <c r="B19" s="86"/>
      <c r="C19" s="86"/>
      <c r="D19" s="87" t="s">
        <v>427</v>
      </c>
      <c r="E19" s="88">
        <v>17.98</v>
      </c>
      <c r="F19" s="88">
        <v>17.98</v>
      </c>
      <c r="G19" s="88">
        <v>0</v>
      </c>
      <c r="H19" s="88">
        <v>0</v>
      </c>
      <c r="I19" s="88">
        <v>17.98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6.11</v>
      </c>
      <c r="P19" s="88">
        <v>0</v>
      </c>
      <c r="Q19" s="88">
        <v>11.87</v>
      </c>
      <c r="R19" s="88">
        <v>11.87</v>
      </c>
      <c r="S19" s="88">
        <v>0</v>
      </c>
      <c r="T19" s="88">
        <v>0</v>
      </c>
      <c r="U19" s="88">
        <v>11.87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9"/>
    </row>
    <row r="20" spans="1:28" ht="21" customHeight="1">
      <c r="A20" s="86"/>
      <c r="B20" s="86" t="s">
        <v>92</v>
      </c>
      <c r="C20" s="86"/>
      <c r="D20" s="87" t="s">
        <v>428</v>
      </c>
      <c r="E20" s="88">
        <v>17.98</v>
      </c>
      <c r="F20" s="88">
        <v>17.98</v>
      </c>
      <c r="G20" s="88">
        <v>0</v>
      </c>
      <c r="H20" s="88">
        <v>0</v>
      </c>
      <c r="I20" s="88">
        <v>17.98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6.11</v>
      </c>
      <c r="P20" s="88">
        <v>0</v>
      </c>
      <c r="Q20" s="88">
        <v>11.87</v>
      </c>
      <c r="R20" s="88">
        <v>11.87</v>
      </c>
      <c r="S20" s="88">
        <v>0</v>
      </c>
      <c r="T20" s="88">
        <v>0</v>
      </c>
      <c r="U20" s="88">
        <v>11.87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89"/>
    </row>
    <row r="21" spans="1:28" ht="21" customHeight="1">
      <c r="A21" s="86"/>
      <c r="B21" s="86"/>
      <c r="C21" s="86" t="s">
        <v>417</v>
      </c>
      <c r="D21" s="87" t="s">
        <v>429</v>
      </c>
      <c r="E21" s="88">
        <v>12.09</v>
      </c>
      <c r="F21" s="88">
        <v>12.09</v>
      </c>
      <c r="G21" s="88">
        <v>0</v>
      </c>
      <c r="H21" s="88">
        <v>0</v>
      </c>
      <c r="I21" s="88">
        <v>12.09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4.1100000000000003</v>
      </c>
      <c r="P21" s="88">
        <v>0</v>
      </c>
      <c r="Q21" s="88">
        <v>7.98</v>
      </c>
      <c r="R21" s="88">
        <v>7.98</v>
      </c>
      <c r="S21" s="88">
        <v>0</v>
      </c>
      <c r="T21" s="88">
        <v>0</v>
      </c>
      <c r="U21" s="88">
        <v>7.98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9"/>
    </row>
    <row r="22" spans="1:28" ht="21" customHeight="1">
      <c r="A22" s="86"/>
      <c r="B22" s="86"/>
      <c r="C22" s="86" t="s">
        <v>430</v>
      </c>
      <c r="D22" s="87" t="s">
        <v>431</v>
      </c>
      <c r="E22" s="88">
        <v>5.38</v>
      </c>
      <c r="F22" s="88">
        <v>5.38</v>
      </c>
      <c r="G22" s="88">
        <v>0</v>
      </c>
      <c r="H22" s="88">
        <v>0</v>
      </c>
      <c r="I22" s="88">
        <v>5.38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1.83</v>
      </c>
      <c r="P22" s="88">
        <v>0</v>
      </c>
      <c r="Q22" s="88">
        <v>3.55</v>
      </c>
      <c r="R22" s="88">
        <v>3.55</v>
      </c>
      <c r="S22" s="88">
        <v>0</v>
      </c>
      <c r="T22" s="88">
        <v>0</v>
      </c>
      <c r="U22" s="88">
        <v>3.55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9"/>
    </row>
    <row r="23" spans="1:28" ht="21" customHeight="1">
      <c r="A23" s="86"/>
      <c r="B23" s="86"/>
      <c r="C23" s="86" t="s">
        <v>432</v>
      </c>
      <c r="D23" s="87" t="s">
        <v>433</v>
      </c>
      <c r="E23" s="88">
        <v>0.51</v>
      </c>
      <c r="F23" s="88">
        <v>0.51</v>
      </c>
      <c r="G23" s="88">
        <v>0</v>
      </c>
      <c r="H23" s="88">
        <v>0</v>
      </c>
      <c r="I23" s="88">
        <v>0.51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0.17</v>
      </c>
      <c r="P23" s="88">
        <v>0</v>
      </c>
      <c r="Q23" s="88">
        <v>0.34</v>
      </c>
      <c r="R23" s="88">
        <v>0.34</v>
      </c>
      <c r="S23" s="88">
        <v>0</v>
      </c>
      <c r="T23" s="88">
        <v>0</v>
      </c>
      <c r="U23" s="88">
        <v>0.34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9"/>
    </row>
    <row r="24" spans="1:28" ht="22.5" customHeight="1">
      <c r="A24" s="86" t="s">
        <v>434</v>
      </c>
      <c r="B24" s="86"/>
      <c r="C24" s="86"/>
      <c r="D24" s="87" t="s">
        <v>435</v>
      </c>
      <c r="E24" s="88">
        <v>12.92</v>
      </c>
      <c r="F24" s="88">
        <v>12.92</v>
      </c>
      <c r="G24" s="88">
        <v>0</v>
      </c>
      <c r="H24" s="88">
        <v>0</v>
      </c>
      <c r="I24" s="88">
        <v>12.92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4.3899999999999997</v>
      </c>
      <c r="P24" s="88">
        <v>7.0000000000000007E-2</v>
      </c>
      <c r="Q24" s="88">
        <v>8.4600000000000009</v>
      </c>
      <c r="R24" s="88">
        <v>8.4600000000000009</v>
      </c>
      <c r="S24" s="88">
        <v>0</v>
      </c>
      <c r="T24" s="88">
        <v>0</v>
      </c>
      <c r="U24" s="88">
        <v>8.4600000000000009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9"/>
    </row>
    <row r="25" spans="1:28" ht="22.5" customHeight="1">
      <c r="A25" s="86"/>
      <c r="B25" s="86" t="s">
        <v>436</v>
      </c>
      <c r="C25" s="86"/>
      <c r="D25" s="87" t="s">
        <v>437</v>
      </c>
      <c r="E25" s="88">
        <v>12.92</v>
      </c>
      <c r="F25" s="88">
        <v>12.92</v>
      </c>
      <c r="G25" s="88">
        <v>0</v>
      </c>
      <c r="H25" s="88">
        <v>0</v>
      </c>
      <c r="I25" s="88">
        <v>12.92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4.3899999999999997</v>
      </c>
      <c r="P25" s="88">
        <v>7.0000000000000007E-2</v>
      </c>
      <c r="Q25" s="88">
        <v>8.4600000000000009</v>
      </c>
      <c r="R25" s="88">
        <v>8.4600000000000009</v>
      </c>
      <c r="S25" s="88">
        <v>0</v>
      </c>
      <c r="T25" s="88">
        <v>0</v>
      </c>
      <c r="U25" s="88">
        <v>8.4600000000000009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9"/>
    </row>
    <row r="26" spans="1:28" ht="22.5" customHeight="1">
      <c r="A26" s="86"/>
      <c r="B26" s="86"/>
      <c r="C26" s="86" t="s">
        <v>417</v>
      </c>
      <c r="D26" s="87" t="s">
        <v>438</v>
      </c>
      <c r="E26" s="88">
        <v>12.92</v>
      </c>
      <c r="F26" s="88">
        <v>12.92</v>
      </c>
      <c r="G26" s="88">
        <v>0</v>
      </c>
      <c r="H26" s="88">
        <v>0</v>
      </c>
      <c r="I26" s="88">
        <v>12.92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4.3899999999999997</v>
      </c>
      <c r="P26" s="88">
        <v>7.0000000000000007E-2</v>
      </c>
      <c r="Q26" s="88">
        <v>8.4600000000000009</v>
      </c>
      <c r="R26" s="88">
        <v>8.4600000000000009</v>
      </c>
      <c r="S26" s="88">
        <v>0</v>
      </c>
      <c r="T26" s="88">
        <v>0</v>
      </c>
      <c r="U26" s="88">
        <v>8.4600000000000009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9"/>
    </row>
  </sheetData>
  <mergeCells count="37">
    <mergeCell ref="B2:C2"/>
    <mergeCell ref="W7:W8"/>
    <mergeCell ref="X7:X8"/>
    <mergeCell ref="Y7:Y8"/>
    <mergeCell ref="Z6:Z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</mergeCells>
  <phoneticPr fontId="22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A2" sqref="A2:S2"/>
    </sheetView>
  </sheetViews>
  <sheetFormatPr defaultColWidth="9" defaultRowHeight="13.5"/>
  <cols>
    <col min="1" max="1" width="10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99" t="s">
        <v>110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19" ht="20.100000000000001" customHeight="1">
      <c r="A3" s="92" t="s">
        <v>471</v>
      </c>
      <c r="B3" s="175" t="s">
        <v>470</v>
      </c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39" t="s">
        <v>40</v>
      </c>
      <c r="S3" s="139"/>
    </row>
    <row r="4" spans="1:19" ht="48" customHeight="1">
      <c r="A4" s="131" t="s">
        <v>111</v>
      </c>
      <c r="B4" s="137"/>
      <c r="C4" s="131" t="s">
        <v>112</v>
      </c>
      <c r="D4" s="103" t="s">
        <v>113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5" spans="1:19" ht="20.100000000000001" customHeight="1">
      <c r="A5" s="133"/>
      <c r="B5" s="138"/>
      <c r="C5" s="132"/>
      <c r="D5" s="134" t="s">
        <v>114</v>
      </c>
      <c r="E5" s="140" t="s">
        <v>115</v>
      </c>
      <c r="F5" s="141"/>
      <c r="G5" s="141"/>
      <c r="H5" s="141"/>
      <c r="I5" s="141"/>
      <c r="J5" s="141"/>
      <c r="K5" s="141"/>
      <c r="L5" s="141"/>
      <c r="M5" s="141"/>
      <c r="N5" s="141"/>
      <c r="O5" s="142"/>
      <c r="P5" s="149" t="s">
        <v>116</v>
      </c>
      <c r="Q5" s="150"/>
      <c r="R5" s="150"/>
      <c r="S5" s="151"/>
    </row>
    <row r="6" spans="1:19" ht="20.100000000000001" customHeight="1">
      <c r="A6" s="129" t="s">
        <v>72</v>
      </c>
      <c r="B6" s="129" t="s">
        <v>73</v>
      </c>
      <c r="C6" s="132"/>
      <c r="D6" s="135"/>
      <c r="E6" s="146" t="s">
        <v>66</v>
      </c>
      <c r="F6" s="143" t="s">
        <v>117</v>
      </c>
      <c r="G6" s="144"/>
      <c r="H6" s="144"/>
      <c r="I6" s="144"/>
      <c r="J6" s="144"/>
      <c r="K6" s="144"/>
      <c r="L6" s="144"/>
      <c r="M6" s="145"/>
      <c r="N6" s="148" t="s">
        <v>118</v>
      </c>
      <c r="O6" s="148" t="s">
        <v>119</v>
      </c>
      <c r="P6" s="152"/>
      <c r="Q6" s="153"/>
      <c r="R6" s="153"/>
      <c r="S6" s="154"/>
    </row>
    <row r="7" spans="1:19" ht="66.95" customHeight="1">
      <c r="A7" s="130"/>
      <c r="B7" s="130"/>
      <c r="C7" s="133"/>
      <c r="D7" s="136"/>
      <c r="E7" s="147"/>
      <c r="F7" s="5" t="s">
        <v>70</v>
      </c>
      <c r="G7" s="5" t="s">
        <v>120</v>
      </c>
      <c r="H7" s="5" t="s">
        <v>121</v>
      </c>
      <c r="I7" s="5" t="s">
        <v>122</v>
      </c>
      <c r="J7" s="5" t="s">
        <v>123</v>
      </c>
      <c r="K7" s="5" t="s">
        <v>124</v>
      </c>
      <c r="L7" s="5" t="s">
        <v>125</v>
      </c>
      <c r="M7" s="5" t="s">
        <v>126</v>
      </c>
      <c r="N7" s="148"/>
      <c r="O7" s="148"/>
      <c r="P7" s="5" t="s">
        <v>70</v>
      </c>
      <c r="Q7" s="5" t="s">
        <v>127</v>
      </c>
      <c r="R7" s="5" t="s">
        <v>128</v>
      </c>
      <c r="S7" s="5" t="s">
        <v>129</v>
      </c>
    </row>
    <row r="8" spans="1:19" ht="20.100000000000001" customHeight="1">
      <c r="A8" s="50">
        <v>1</v>
      </c>
      <c r="B8" s="50">
        <v>2</v>
      </c>
      <c r="C8" s="51">
        <v>3</v>
      </c>
      <c r="D8" s="50">
        <v>4</v>
      </c>
      <c r="E8" s="50">
        <v>5</v>
      </c>
      <c r="F8" s="50">
        <v>6</v>
      </c>
      <c r="G8" s="50">
        <v>7</v>
      </c>
      <c r="H8" s="51">
        <v>8</v>
      </c>
      <c r="I8" s="50">
        <v>9</v>
      </c>
      <c r="J8" s="50">
        <v>10</v>
      </c>
      <c r="K8" s="50">
        <v>11</v>
      </c>
      <c r="L8" s="50">
        <v>12</v>
      </c>
      <c r="M8" s="51">
        <v>13</v>
      </c>
      <c r="N8" s="50">
        <v>14</v>
      </c>
      <c r="O8" s="50">
        <v>15</v>
      </c>
      <c r="P8" s="50">
        <v>16</v>
      </c>
      <c r="Q8" s="50">
        <v>17</v>
      </c>
      <c r="R8" s="51">
        <v>18</v>
      </c>
      <c r="S8" s="50">
        <v>19</v>
      </c>
    </row>
    <row r="9" spans="1:19" ht="20.100000000000001" customHeight="1">
      <c r="A9" s="126" t="s">
        <v>130</v>
      </c>
      <c r="B9" s="127"/>
      <c r="C9" s="12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20.100000000000001" customHeight="1">
      <c r="A10" s="52">
        <v>301</v>
      </c>
      <c r="B10" s="53" t="s">
        <v>131</v>
      </c>
      <c r="C10" s="54" t="s">
        <v>67</v>
      </c>
      <c r="D10" s="55">
        <v>216.31</v>
      </c>
      <c r="E10" s="55">
        <v>216.31</v>
      </c>
      <c r="F10" s="55">
        <v>216.31</v>
      </c>
      <c r="G10" s="55">
        <v>216.31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</row>
    <row r="11" spans="1:19" ht="20.100000000000001" customHeight="1">
      <c r="A11" s="56"/>
      <c r="B11" s="53" t="s">
        <v>132</v>
      </c>
      <c r="C11" s="57" t="s">
        <v>133</v>
      </c>
      <c r="D11" s="55">
        <v>57.26</v>
      </c>
      <c r="E11" s="55">
        <v>57.26</v>
      </c>
      <c r="F11" s="55">
        <v>57.26</v>
      </c>
      <c r="G11" s="55">
        <v>57.26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20.100000000000001" customHeight="1">
      <c r="A12" s="56"/>
      <c r="B12" s="53" t="s">
        <v>134</v>
      </c>
      <c r="C12" s="57" t="s">
        <v>135</v>
      </c>
      <c r="D12" s="55">
        <v>80.83</v>
      </c>
      <c r="E12" s="55">
        <v>80.83</v>
      </c>
      <c r="F12" s="55">
        <v>80.83</v>
      </c>
      <c r="G12" s="55">
        <v>80.83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20.100000000000001" customHeight="1">
      <c r="A13" s="56"/>
      <c r="B13" s="53" t="s">
        <v>136</v>
      </c>
      <c r="C13" s="57" t="s">
        <v>137</v>
      </c>
      <c r="D13" s="55">
        <v>19.77</v>
      </c>
      <c r="E13" s="55">
        <v>19.77</v>
      </c>
      <c r="F13" s="55">
        <v>19.77</v>
      </c>
      <c r="G13" s="55">
        <v>19.77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20.100000000000001" customHeight="1">
      <c r="A14" s="56"/>
      <c r="B14" s="53" t="s">
        <v>138</v>
      </c>
      <c r="C14" s="57" t="s">
        <v>139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20.100000000000001" customHeight="1">
      <c r="A15" s="56"/>
      <c r="B15" s="53" t="s">
        <v>140</v>
      </c>
      <c r="C15" s="57" t="s">
        <v>141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20.100000000000001" customHeight="1">
      <c r="A16" s="56"/>
      <c r="B16" s="53" t="s">
        <v>142</v>
      </c>
      <c r="C16" s="57" t="s">
        <v>143</v>
      </c>
      <c r="D16" s="55">
        <v>26.88</v>
      </c>
      <c r="E16" s="55">
        <v>26.88</v>
      </c>
      <c r="F16" s="55">
        <v>26.88</v>
      </c>
      <c r="G16" s="55">
        <v>26.88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7" spans="1:19" ht="20.100000000000001" customHeight="1">
      <c r="A17" s="56"/>
      <c r="B17" s="53" t="s">
        <v>144</v>
      </c>
      <c r="C17" s="57" t="s">
        <v>145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20.100000000000001" customHeight="1">
      <c r="A18" s="56"/>
      <c r="B18" s="53" t="s">
        <v>146</v>
      </c>
      <c r="C18" s="57" t="s">
        <v>147</v>
      </c>
      <c r="D18" s="55">
        <v>12.09</v>
      </c>
      <c r="E18" s="55">
        <v>12.09</v>
      </c>
      <c r="F18" s="55">
        <v>12.09</v>
      </c>
      <c r="G18" s="55">
        <v>12.09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 ht="20.100000000000001" customHeight="1">
      <c r="A19" s="56"/>
      <c r="B19" s="53" t="s">
        <v>148</v>
      </c>
      <c r="C19" s="57" t="s">
        <v>149</v>
      </c>
      <c r="D19" s="55">
        <v>5.38</v>
      </c>
      <c r="E19" s="55">
        <v>5.38</v>
      </c>
      <c r="F19" s="55">
        <v>5.38</v>
      </c>
      <c r="G19" s="55">
        <v>5.38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20.100000000000001" customHeight="1">
      <c r="A20" s="56"/>
      <c r="B20" s="53" t="s">
        <v>150</v>
      </c>
      <c r="C20" s="57" t="s">
        <v>151</v>
      </c>
      <c r="D20" s="55">
        <v>1.18</v>
      </c>
      <c r="E20" s="55">
        <v>1.18</v>
      </c>
      <c r="F20" s="55">
        <v>1.18</v>
      </c>
      <c r="G20" s="55">
        <v>1.18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</row>
    <row r="21" spans="1:19" ht="20.100000000000001" customHeight="1">
      <c r="A21" s="56"/>
      <c r="B21" s="53" t="s">
        <v>152</v>
      </c>
      <c r="C21" s="57" t="s">
        <v>153</v>
      </c>
      <c r="D21" s="55">
        <v>12.92</v>
      </c>
      <c r="E21" s="55">
        <v>12.92</v>
      </c>
      <c r="F21" s="55">
        <v>12.92</v>
      </c>
      <c r="G21" s="55">
        <v>12.92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0.100000000000001" customHeight="1">
      <c r="A22" s="56"/>
      <c r="B22" s="53" t="s">
        <v>154</v>
      </c>
      <c r="C22" s="57" t="s">
        <v>155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20.100000000000001" customHeight="1">
      <c r="A23" s="56"/>
      <c r="B23" s="53" t="s">
        <v>156</v>
      </c>
      <c r="C23" s="57" t="s">
        <v>157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20.100000000000001" customHeight="1">
      <c r="A24" s="52">
        <v>302</v>
      </c>
      <c r="B24" s="53"/>
      <c r="C24" s="54" t="s">
        <v>68</v>
      </c>
      <c r="D24" s="55">
        <v>30.03</v>
      </c>
      <c r="E24" s="55">
        <v>30.03</v>
      </c>
      <c r="F24" s="55">
        <v>30.03</v>
      </c>
      <c r="G24" s="55">
        <v>30.03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ht="20.100000000000001" customHeight="1">
      <c r="A25" s="56"/>
      <c r="B25" s="53" t="s">
        <v>132</v>
      </c>
      <c r="C25" s="57" t="s">
        <v>158</v>
      </c>
      <c r="D25" s="55">
        <v>2.93</v>
      </c>
      <c r="E25" s="55">
        <v>2.93</v>
      </c>
      <c r="F25" s="55">
        <v>2.93</v>
      </c>
      <c r="G25" s="55">
        <v>2.93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20.100000000000001" customHeight="1">
      <c r="A26" s="56"/>
      <c r="B26" s="53" t="s">
        <v>134</v>
      </c>
      <c r="C26" s="57" t="s">
        <v>159</v>
      </c>
      <c r="D26" s="55">
        <v>0.4</v>
      </c>
      <c r="E26" s="55">
        <v>0.4</v>
      </c>
      <c r="F26" s="55">
        <v>0.4</v>
      </c>
      <c r="G26" s="55">
        <v>0.4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20.100000000000001" customHeight="1">
      <c r="A27" s="56"/>
      <c r="B27" s="53" t="s">
        <v>136</v>
      </c>
      <c r="C27" s="57" t="s">
        <v>160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20.100000000000001" customHeight="1">
      <c r="A28" s="56"/>
      <c r="B28" s="53" t="s">
        <v>161</v>
      </c>
      <c r="C28" s="57" t="s">
        <v>162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20.100000000000001" customHeight="1">
      <c r="A29" s="56"/>
      <c r="B29" s="53" t="s">
        <v>163</v>
      </c>
      <c r="C29" s="57" t="s">
        <v>164</v>
      </c>
      <c r="D29" s="55">
        <v>0.56999999999999995</v>
      </c>
      <c r="E29" s="55">
        <v>0.56999999999999995</v>
      </c>
      <c r="F29" s="55">
        <v>0.56999999999999995</v>
      </c>
      <c r="G29" s="55">
        <v>0.56999999999999995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20.100000000000001" customHeight="1">
      <c r="A30" s="56"/>
      <c r="B30" s="53" t="s">
        <v>138</v>
      </c>
      <c r="C30" s="57" t="s">
        <v>165</v>
      </c>
      <c r="D30" s="55">
        <v>0.56000000000000005</v>
      </c>
      <c r="E30" s="55">
        <v>0.56000000000000005</v>
      </c>
      <c r="F30" s="55">
        <v>0.56000000000000005</v>
      </c>
      <c r="G30" s="55">
        <v>0.56000000000000005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20.100000000000001" customHeight="1">
      <c r="A31" s="56"/>
      <c r="B31" s="53" t="s">
        <v>140</v>
      </c>
      <c r="C31" s="57" t="s">
        <v>166</v>
      </c>
      <c r="D31" s="55">
        <v>0.26</v>
      </c>
      <c r="E31" s="55">
        <v>0.26</v>
      </c>
      <c r="F31" s="55">
        <v>0.26</v>
      </c>
      <c r="G31" s="55">
        <v>0.26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20.100000000000001" customHeight="1">
      <c r="A32" s="56"/>
      <c r="B32" s="53" t="s">
        <v>142</v>
      </c>
      <c r="C32" s="57" t="s">
        <v>167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20.100000000000001" customHeight="1">
      <c r="A33" s="56"/>
      <c r="B33" s="53" t="s">
        <v>144</v>
      </c>
      <c r="C33" s="57" t="s">
        <v>168</v>
      </c>
      <c r="D33" s="55">
        <v>0.36</v>
      </c>
      <c r="E33" s="55">
        <v>0.36</v>
      </c>
      <c r="F33" s="55">
        <v>0.36</v>
      </c>
      <c r="G33" s="55">
        <v>0.36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20.100000000000001" customHeight="1">
      <c r="A34" s="56"/>
      <c r="B34" s="53" t="s">
        <v>148</v>
      </c>
      <c r="C34" s="57" t="s">
        <v>169</v>
      </c>
      <c r="D34" s="55">
        <v>2.06</v>
      </c>
      <c r="E34" s="55">
        <v>2.06</v>
      </c>
      <c r="F34" s="55">
        <v>2.06</v>
      </c>
      <c r="G34" s="55">
        <v>2.06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1:19" ht="20.100000000000001" customHeight="1">
      <c r="A35" s="56"/>
      <c r="B35" s="53" t="s">
        <v>150</v>
      </c>
      <c r="C35" s="57" t="s">
        <v>170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20.100000000000001" customHeight="1">
      <c r="A36" s="56"/>
      <c r="B36" s="53" t="s">
        <v>152</v>
      </c>
      <c r="C36" s="57" t="s">
        <v>171</v>
      </c>
      <c r="D36" s="55">
        <v>0.27</v>
      </c>
      <c r="E36" s="55">
        <v>0.27</v>
      </c>
      <c r="F36" s="55">
        <v>0.27</v>
      </c>
      <c r="G36" s="55">
        <v>0.27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</row>
    <row r="37" spans="1:19" ht="14.25">
      <c r="A37" s="56"/>
      <c r="B37" s="53" t="s">
        <v>154</v>
      </c>
      <c r="C37" s="57" t="s">
        <v>172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19" ht="14.25">
      <c r="A38" s="56"/>
      <c r="B38" s="53" t="s">
        <v>173</v>
      </c>
      <c r="C38" s="57" t="s">
        <v>174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ht="14.25">
      <c r="A39" s="56"/>
      <c r="B39" s="53" t="s">
        <v>175</v>
      </c>
      <c r="C39" s="57" t="s">
        <v>176</v>
      </c>
      <c r="D39" s="55">
        <v>0.86</v>
      </c>
      <c r="E39" s="55">
        <v>0.86</v>
      </c>
      <c r="F39" s="55">
        <v>0.86</v>
      </c>
      <c r="G39" s="55">
        <v>0.86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</row>
    <row r="40" spans="1:19" ht="14.25">
      <c r="A40" s="56"/>
      <c r="B40" s="53" t="s">
        <v>177</v>
      </c>
      <c r="C40" s="57" t="s">
        <v>178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ht="14.25">
      <c r="A41" s="56"/>
      <c r="B41" s="53" t="s">
        <v>179</v>
      </c>
      <c r="C41" s="57" t="s">
        <v>180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</row>
    <row r="42" spans="1:19" ht="14.25">
      <c r="A42" s="56"/>
      <c r="B42" s="53" t="s">
        <v>181</v>
      </c>
      <c r="C42" s="57" t="s">
        <v>182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4.25">
      <c r="A43" s="56"/>
      <c r="B43" s="53" t="s">
        <v>183</v>
      </c>
      <c r="C43" s="57" t="s">
        <v>184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4.25">
      <c r="A44" s="56"/>
      <c r="B44" s="53" t="s">
        <v>185</v>
      </c>
      <c r="C44" s="57" t="s">
        <v>186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14.25">
      <c r="A45" s="56"/>
      <c r="B45" s="53" t="s">
        <v>187</v>
      </c>
      <c r="C45" s="57" t="s">
        <v>188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ht="14.25">
      <c r="A46" s="56"/>
      <c r="B46" s="53" t="s">
        <v>189</v>
      </c>
      <c r="C46" s="57" t="s">
        <v>190</v>
      </c>
      <c r="D46" s="55">
        <v>2.59</v>
      </c>
      <c r="E46" s="55">
        <v>2.59</v>
      </c>
      <c r="F46" s="55">
        <v>2.59</v>
      </c>
      <c r="G46" s="55">
        <v>2.59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19" ht="14.25">
      <c r="A47" s="56"/>
      <c r="B47" s="53" t="s">
        <v>191</v>
      </c>
      <c r="C47" s="57" t="s">
        <v>192</v>
      </c>
      <c r="D47" s="55">
        <v>2.59</v>
      </c>
      <c r="E47" s="55">
        <v>2.59</v>
      </c>
      <c r="F47" s="55">
        <v>2.59</v>
      </c>
      <c r="G47" s="55">
        <v>2.59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4.25">
      <c r="A48" s="56"/>
      <c r="B48" s="53" t="s">
        <v>193</v>
      </c>
      <c r="C48" s="57" t="s">
        <v>194</v>
      </c>
      <c r="D48" s="55">
        <v>1.55</v>
      </c>
      <c r="E48" s="55">
        <v>1.55</v>
      </c>
      <c r="F48" s="55">
        <v>1.55</v>
      </c>
      <c r="G48" s="55">
        <v>1.55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ht="14.25">
      <c r="A49" s="56"/>
      <c r="B49" s="53" t="s">
        <v>195</v>
      </c>
      <c r="C49" s="57" t="s">
        <v>196</v>
      </c>
      <c r="D49" s="55">
        <v>14.85</v>
      </c>
      <c r="E49" s="55">
        <v>14.85</v>
      </c>
      <c r="F49" s="55">
        <v>14.85</v>
      </c>
      <c r="G49" s="55">
        <v>14.85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</row>
    <row r="50" spans="1:19" ht="14.25">
      <c r="A50" s="56"/>
      <c r="B50" s="53" t="s">
        <v>197</v>
      </c>
      <c r="C50" s="57" t="s">
        <v>198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14.25">
      <c r="A51" s="56"/>
      <c r="B51" s="53" t="s">
        <v>156</v>
      </c>
      <c r="C51" s="57" t="s">
        <v>199</v>
      </c>
      <c r="D51" s="55">
        <v>0.18</v>
      </c>
      <c r="E51" s="55">
        <v>0.18</v>
      </c>
      <c r="F51" s="55">
        <v>0.18</v>
      </c>
      <c r="G51" s="55">
        <v>0.18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ht="14.25">
      <c r="A52" s="52">
        <v>303</v>
      </c>
      <c r="B52" s="53"/>
      <c r="C52" s="54" t="s">
        <v>69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 ht="14.25">
      <c r="A53" s="56"/>
      <c r="B53" s="53" t="s">
        <v>132</v>
      </c>
      <c r="C53" s="57" t="s">
        <v>200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4.25">
      <c r="A54" s="56"/>
      <c r="B54" s="53" t="s">
        <v>134</v>
      </c>
      <c r="C54" s="57" t="s">
        <v>201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ht="14.25">
      <c r="A55" s="56"/>
      <c r="B55" s="53" t="s">
        <v>136</v>
      </c>
      <c r="C55" s="57" t="s">
        <v>202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ht="14.25">
      <c r="A56" s="56"/>
      <c r="B56" s="53" t="s">
        <v>161</v>
      </c>
      <c r="C56" s="57" t="s">
        <v>203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ht="14.25">
      <c r="A57" s="56"/>
      <c r="B57" s="53" t="s">
        <v>163</v>
      </c>
      <c r="C57" s="57" t="s">
        <v>204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ht="14.25">
      <c r="A58" s="56"/>
      <c r="B58" s="53" t="s">
        <v>138</v>
      </c>
      <c r="C58" s="57" t="s">
        <v>205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ht="14.25">
      <c r="A59" s="56"/>
      <c r="B59" s="53" t="s">
        <v>140</v>
      </c>
      <c r="C59" s="57" t="s">
        <v>206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ht="14.25">
      <c r="A60" s="56"/>
      <c r="B60" s="53" t="s">
        <v>142</v>
      </c>
      <c r="C60" s="57" t="s">
        <v>207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4.25">
      <c r="A61" s="56"/>
      <c r="B61" s="53" t="s">
        <v>144</v>
      </c>
      <c r="C61" s="57" t="s">
        <v>208</v>
      </c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</row>
    <row r="62" spans="1:19" ht="14.25">
      <c r="A62" s="56"/>
      <c r="B62" s="53" t="s">
        <v>146</v>
      </c>
      <c r="C62" s="57" t="s">
        <v>209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4.25">
      <c r="A63" s="56"/>
      <c r="B63" s="53" t="s">
        <v>156</v>
      </c>
      <c r="C63" s="57" t="s">
        <v>210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</sheetData>
  <mergeCells count="15">
    <mergeCell ref="A2:S2"/>
    <mergeCell ref="R3:S3"/>
    <mergeCell ref="D4:S4"/>
    <mergeCell ref="E5:O5"/>
    <mergeCell ref="F6:M6"/>
    <mergeCell ref="E6:E7"/>
    <mergeCell ref="N6:N7"/>
    <mergeCell ref="O6:O7"/>
    <mergeCell ref="P5:S6"/>
    <mergeCell ref="A9:C9"/>
    <mergeCell ref="A6:A7"/>
    <mergeCell ref="B6:B7"/>
    <mergeCell ref="C4:C7"/>
    <mergeCell ref="D5:D7"/>
    <mergeCell ref="A4:B5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opLeftCell="A10" workbookViewId="0">
      <selection activeCell="D8" sqref="D8"/>
    </sheetView>
  </sheetViews>
  <sheetFormatPr defaultColWidth="9" defaultRowHeight="13.5"/>
  <cols>
    <col min="1" max="1" width="8.375" customWidth="1"/>
    <col min="2" max="3" width="6.375" customWidth="1"/>
    <col min="4" max="4" width="23.25" customWidth="1"/>
    <col min="5" max="7" width="14.75" customWidth="1"/>
  </cols>
  <sheetData>
    <row r="1" spans="1:7" ht="38.1" customHeight="1">
      <c r="A1" s="99" t="s">
        <v>211</v>
      </c>
      <c r="B1" s="99"/>
      <c r="C1" s="99"/>
      <c r="D1" s="99"/>
      <c r="E1" s="99"/>
      <c r="F1" s="99"/>
      <c r="G1" s="99"/>
    </row>
    <row r="2" spans="1:7">
      <c r="A2" s="156" t="s">
        <v>439</v>
      </c>
      <c r="B2" s="156"/>
      <c r="C2" s="156"/>
      <c r="D2" s="35"/>
      <c r="E2" s="1"/>
      <c r="F2" s="1"/>
      <c r="G2" s="17" t="s">
        <v>2</v>
      </c>
    </row>
    <row r="3" spans="1:7">
      <c r="A3" s="155" t="s">
        <v>212</v>
      </c>
      <c r="B3" s="155"/>
      <c r="C3" s="155"/>
      <c r="D3" s="155"/>
      <c r="E3" s="140" t="s">
        <v>213</v>
      </c>
      <c r="F3" s="141"/>
      <c r="G3" s="142"/>
    </row>
    <row r="4" spans="1:7">
      <c r="A4" s="36" t="s">
        <v>72</v>
      </c>
      <c r="B4" s="36" t="s">
        <v>73</v>
      </c>
      <c r="C4" s="36" t="s">
        <v>74</v>
      </c>
      <c r="D4" s="36" t="s">
        <v>214</v>
      </c>
      <c r="E4" s="6" t="s">
        <v>66</v>
      </c>
      <c r="F4" s="6" t="s">
        <v>60</v>
      </c>
      <c r="G4" s="6" t="s">
        <v>61</v>
      </c>
    </row>
    <row r="5" spans="1:7">
      <c r="A5" s="36" t="s">
        <v>82</v>
      </c>
      <c r="B5" s="36" t="s">
        <v>83</v>
      </c>
      <c r="C5" s="36" t="s">
        <v>84</v>
      </c>
      <c r="D5" s="36" t="s">
        <v>85</v>
      </c>
      <c r="E5" s="36" t="s">
        <v>86</v>
      </c>
      <c r="F5" s="36" t="s">
        <v>87</v>
      </c>
      <c r="G5" s="36" t="s">
        <v>88</v>
      </c>
    </row>
    <row r="6" spans="1:7">
      <c r="A6" s="42"/>
      <c r="B6" s="42"/>
      <c r="C6" s="42"/>
      <c r="D6" s="45" t="s">
        <v>215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4">
    <mergeCell ref="A1:G1"/>
    <mergeCell ref="A3:D3"/>
    <mergeCell ref="E3:G3"/>
    <mergeCell ref="A2:C2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D22" sqref="D22"/>
    </sheetView>
  </sheetViews>
  <sheetFormatPr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02"/>
      <c r="B1" s="102"/>
      <c r="C1" s="102"/>
      <c r="D1" s="102"/>
      <c r="E1" s="102"/>
    </row>
    <row r="2" spans="1:18" ht="39.950000000000003" customHeight="1">
      <c r="A2" s="99" t="s">
        <v>216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</row>
    <row r="3" spans="1:18" ht="39.950000000000003" customHeight="1">
      <c r="A3" s="3" t="s">
        <v>468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40" t="s">
        <v>4</v>
      </c>
      <c r="B4" s="141"/>
      <c r="C4" s="141"/>
      <c r="D4" s="141"/>
      <c r="E4" s="141"/>
      <c r="F4" s="141"/>
      <c r="G4" s="141"/>
      <c r="H4" s="141"/>
      <c r="I4" s="142"/>
      <c r="J4" s="103" t="s">
        <v>4</v>
      </c>
      <c r="K4" s="103"/>
      <c r="L4" s="103"/>
      <c r="M4" s="103"/>
      <c r="N4" s="103"/>
      <c r="O4" s="103"/>
      <c r="P4" s="103"/>
      <c r="Q4" s="103"/>
      <c r="R4" s="103"/>
    </row>
    <row r="5" spans="1:18" ht="30" customHeight="1">
      <c r="A5" s="155" t="s">
        <v>217</v>
      </c>
      <c r="B5" s="155"/>
      <c r="C5" s="155"/>
      <c r="D5" s="140" t="s">
        <v>117</v>
      </c>
      <c r="E5" s="141"/>
      <c r="F5" s="142"/>
      <c r="G5" s="140" t="s">
        <v>218</v>
      </c>
      <c r="H5" s="141"/>
      <c r="I5" s="142"/>
      <c r="J5" s="155" t="s">
        <v>219</v>
      </c>
      <c r="K5" s="155"/>
      <c r="L5" s="155"/>
      <c r="M5" s="140" t="s">
        <v>117</v>
      </c>
      <c r="N5" s="141"/>
      <c r="O5" s="142"/>
      <c r="P5" s="140" t="s">
        <v>218</v>
      </c>
      <c r="Q5" s="141"/>
      <c r="R5" s="142"/>
    </row>
    <row r="6" spans="1:18">
      <c r="A6" s="36" t="s">
        <v>72</v>
      </c>
      <c r="B6" s="36" t="s">
        <v>73</v>
      </c>
      <c r="C6" s="36" t="s">
        <v>214</v>
      </c>
      <c r="D6" s="6" t="s">
        <v>70</v>
      </c>
      <c r="E6" s="6" t="s">
        <v>60</v>
      </c>
      <c r="F6" s="6" t="s">
        <v>61</v>
      </c>
      <c r="G6" s="6" t="s">
        <v>70</v>
      </c>
      <c r="H6" s="6" t="s">
        <v>60</v>
      </c>
      <c r="I6" s="6" t="s">
        <v>61</v>
      </c>
      <c r="J6" s="36" t="s">
        <v>72</v>
      </c>
      <c r="K6" s="36" t="s">
        <v>73</v>
      </c>
      <c r="L6" s="36" t="s">
        <v>214</v>
      </c>
      <c r="M6" s="6" t="s">
        <v>70</v>
      </c>
      <c r="N6" s="6" t="s">
        <v>60</v>
      </c>
      <c r="O6" s="6" t="s">
        <v>61</v>
      </c>
      <c r="P6" s="6" t="s">
        <v>70</v>
      </c>
      <c r="Q6" s="6" t="s">
        <v>60</v>
      </c>
      <c r="R6" s="6" t="s">
        <v>61</v>
      </c>
    </row>
    <row r="7" spans="1:18">
      <c r="A7" s="36" t="s">
        <v>82</v>
      </c>
      <c r="B7" s="36" t="s">
        <v>83</v>
      </c>
      <c r="C7" s="36" t="s">
        <v>84</v>
      </c>
      <c r="D7" s="36" t="s">
        <v>85</v>
      </c>
      <c r="E7" s="91" t="s">
        <v>86</v>
      </c>
      <c r="F7" s="91" t="s">
        <v>87</v>
      </c>
      <c r="G7" s="36" t="s">
        <v>88</v>
      </c>
      <c r="H7" s="36" t="s">
        <v>89</v>
      </c>
      <c r="I7" s="36" t="s">
        <v>90</v>
      </c>
      <c r="J7" s="36" t="s">
        <v>91</v>
      </c>
      <c r="K7" s="36" t="s">
        <v>92</v>
      </c>
      <c r="L7" s="36" t="s">
        <v>93</v>
      </c>
      <c r="M7" s="36" t="s">
        <v>94</v>
      </c>
      <c r="N7" s="36" t="s">
        <v>95</v>
      </c>
      <c r="O7" s="36" t="s">
        <v>96</v>
      </c>
      <c r="P7" s="36" t="s">
        <v>97</v>
      </c>
      <c r="Q7" s="36" t="s">
        <v>98</v>
      </c>
      <c r="R7" s="36" t="s">
        <v>99</v>
      </c>
    </row>
    <row r="8" spans="1:18">
      <c r="A8" s="37" t="s">
        <v>220</v>
      </c>
      <c r="B8" s="38" t="s">
        <v>221</v>
      </c>
      <c r="C8" s="39" t="s">
        <v>222</v>
      </c>
      <c r="D8" s="90">
        <v>216.31</v>
      </c>
      <c r="E8" s="91">
        <v>216.31</v>
      </c>
      <c r="F8" s="91"/>
      <c r="G8" s="40"/>
      <c r="H8" s="40"/>
      <c r="I8" s="40"/>
      <c r="J8" s="37" t="s">
        <v>223</v>
      </c>
      <c r="K8" s="37" t="s">
        <v>221</v>
      </c>
      <c r="L8" s="39" t="s">
        <v>67</v>
      </c>
      <c r="M8" s="91">
        <v>216.31</v>
      </c>
      <c r="N8" s="91">
        <v>216.31</v>
      </c>
      <c r="O8" s="40"/>
      <c r="P8" s="40"/>
      <c r="Q8" s="40"/>
      <c r="R8" s="40"/>
    </row>
    <row r="9" spans="1:18">
      <c r="A9" s="38"/>
      <c r="B9" s="38" t="s">
        <v>132</v>
      </c>
      <c r="C9" s="41" t="s">
        <v>224</v>
      </c>
      <c r="D9" s="90">
        <v>157.86000000000001</v>
      </c>
      <c r="E9" s="91">
        <v>157.86000000000001</v>
      </c>
      <c r="F9" s="91"/>
      <c r="G9" s="40"/>
      <c r="H9" s="40"/>
      <c r="I9" s="40"/>
      <c r="J9" s="38"/>
      <c r="K9" s="38" t="s">
        <v>132</v>
      </c>
      <c r="L9" s="41" t="s">
        <v>225</v>
      </c>
      <c r="M9" s="91">
        <v>57.26</v>
      </c>
      <c r="N9" s="91">
        <v>57.26</v>
      </c>
      <c r="O9" s="40"/>
      <c r="P9" s="40"/>
      <c r="Q9" s="40"/>
      <c r="R9" s="40"/>
    </row>
    <row r="10" spans="1:18">
      <c r="A10" s="38"/>
      <c r="B10" s="38" t="s">
        <v>134</v>
      </c>
      <c r="C10" s="41" t="s">
        <v>226</v>
      </c>
      <c r="D10" s="91">
        <v>45.53</v>
      </c>
      <c r="E10" s="91">
        <v>45.53</v>
      </c>
      <c r="F10" s="91"/>
      <c r="G10" s="40"/>
      <c r="H10" s="40"/>
      <c r="I10" s="40"/>
      <c r="J10" s="38"/>
      <c r="K10" s="38" t="s">
        <v>134</v>
      </c>
      <c r="L10" s="41" t="s">
        <v>227</v>
      </c>
      <c r="M10" s="91">
        <v>80.83</v>
      </c>
      <c r="N10" s="91">
        <v>80.83</v>
      </c>
      <c r="O10" s="40"/>
      <c r="P10" s="40"/>
      <c r="Q10" s="40"/>
      <c r="R10" s="40"/>
    </row>
    <row r="11" spans="1:18">
      <c r="A11" s="38"/>
      <c r="B11" s="38" t="s">
        <v>136</v>
      </c>
      <c r="C11" s="41" t="s">
        <v>228</v>
      </c>
      <c r="D11" s="91">
        <v>12.92</v>
      </c>
      <c r="E11" s="91">
        <v>12.92</v>
      </c>
      <c r="F11" s="91"/>
      <c r="G11" s="40"/>
      <c r="H11" s="40"/>
      <c r="I11" s="40"/>
      <c r="J11" s="38"/>
      <c r="K11" s="38" t="s">
        <v>136</v>
      </c>
      <c r="L11" s="41" t="s">
        <v>229</v>
      </c>
      <c r="M11" s="91">
        <v>19.77</v>
      </c>
      <c r="N11" s="91">
        <v>19.77</v>
      </c>
      <c r="O11" s="40"/>
      <c r="P11" s="40"/>
      <c r="Q11" s="40"/>
      <c r="R11" s="40"/>
    </row>
    <row r="12" spans="1:18">
      <c r="A12" s="38"/>
      <c r="B12" s="38" t="s">
        <v>156</v>
      </c>
      <c r="C12" s="41" t="s">
        <v>230</v>
      </c>
      <c r="D12" s="91"/>
      <c r="E12" s="91"/>
      <c r="F12" s="91"/>
      <c r="G12" s="40"/>
      <c r="H12" s="40"/>
      <c r="I12" s="40"/>
      <c r="J12" s="38"/>
      <c r="K12" s="38" t="s">
        <v>138</v>
      </c>
      <c r="L12" s="41" t="s">
        <v>231</v>
      </c>
      <c r="M12" s="91"/>
      <c r="N12" s="91"/>
      <c r="O12" s="40"/>
      <c r="P12" s="40"/>
      <c r="Q12" s="40"/>
      <c r="R12" s="40"/>
    </row>
    <row r="13" spans="1:18">
      <c r="A13" s="37" t="s">
        <v>232</v>
      </c>
      <c r="B13" s="37" t="s">
        <v>221</v>
      </c>
      <c r="C13" s="39" t="s">
        <v>233</v>
      </c>
      <c r="D13" s="91">
        <v>187.03</v>
      </c>
      <c r="E13" s="91">
        <v>30.03</v>
      </c>
      <c r="F13" s="91">
        <v>157</v>
      </c>
      <c r="G13" s="40"/>
      <c r="H13" s="40"/>
      <c r="I13" s="40"/>
      <c r="J13" s="38"/>
      <c r="K13" s="38" t="s">
        <v>140</v>
      </c>
      <c r="L13" s="41" t="s">
        <v>234</v>
      </c>
      <c r="M13" s="91"/>
      <c r="N13" s="91"/>
      <c r="O13" s="40"/>
      <c r="P13" s="40"/>
      <c r="Q13" s="40"/>
      <c r="R13" s="40"/>
    </row>
    <row r="14" spans="1:18">
      <c r="A14" s="38"/>
      <c r="B14" s="38" t="s">
        <v>132</v>
      </c>
      <c r="C14" s="41" t="s">
        <v>235</v>
      </c>
      <c r="D14" s="90">
        <v>145.88999999999999</v>
      </c>
      <c r="E14" s="91">
        <v>27.17</v>
      </c>
      <c r="F14" s="91">
        <v>118.72</v>
      </c>
      <c r="G14" s="40"/>
      <c r="H14" s="40"/>
      <c r="I14" s="40"/>
      <c r="J14" s="38"/>
      <c r="K14" s="38" t="s">
        <v>142</v>
      </c>
      <c r="L14" s="41" t="s">
        <v>236</v>
      </c>
      <c r="M14" s="91">
        <v>26.88</v>
      </c>
      <c r="N14" s="91">
        <v>26.88</v>
      </c>
      <c r="O14" s="40"/>
      <c r="P14" s="40"/>
      <c r="Q14" s="40"/>
      <c r="R14" s="40"/>
    </row>
    <row r="15" spans="1:18">
      <c r="A15" s="38"/>
      <c r="B15" s="38" t="s">
        <v>134</v>
      </c>
      <c r="C15" s="41" t="s">
        <v>237</v>
      </c>
      <c r="D15" s="91"/>
      <c r="E15" s="91"/>
      <c r="F15" s="91"/>
      <c r="G15" s="40"/>
      <c r="H15" s="40"/>
      <c r="I15" s="40"/>
      <c r="J15" s="38"/>
      <c r="K15" s="38" t="s">
        <v>144</v>
      </c>
      <c r="L15" s="41" t="s">
        <v>238</v>
      </c>
      <c r="M15" s="91"/>
      <c r="N15" s="91"/>
      <c r="O15" s="40"/>
      <c r="P15" s="40"/>
      <c r="Q15" s="40"/>
      <c r="R15" s="40"/>
    </row>
    <row r="16" spans="1:18">
      <c r="A16" s="38"/>
      <c r="B16" s="38" t="s">
        <v>136</v>
      </c>
      <c r="C16" s="41" t="s">
        <v>239</v>
      </c>
      <c r="D16" s="91">
        <v>0.86</v>
      </c>
      <c r="E16" s="91">
        <v>0.86</v>
      </c>
      <c r="F16" s="91"/>
      <c r="G16" s="40"/>
      <c r="H16" s="40"/>
      <c r="I16" s="40"/>
      <c r="J16" s="38"/>
      <c r="K16" s="38" t="s">
        <v>146</v>
      </c>
      <c r="L16" s="41" t="s">
        <v>240</v>
      </c>
      <c r="M16" s="91">
        <v>12.09</v>
      </c>
      <c r="N16" s="91">
        <v>12.09</v>
      </c>
      <c r="O16" s="40"/>
      <c r="P16" s="40"/>
      <c r="Q16" s="40"/>
      <c r="R16" s="40"/>
    </row>
    <row r="17" spans="1:18">
      <c r="A17" s="38"/>
      <c r="B17" s="38" t="s">
        <v>161</v>
      </c>
      <c r="C17" s="41" t="s">
        <v>241</v>
      </c>
      <c r="D17" s="91"/>
      <c r="E17" s="91"/>
      <c r="F17" s="91"/>
      <c r="G17" s="40"/>
      <c r="H17" s="40"/>
      <c r="I17" s="40"/>
      <c r="J17" s="38"/>
      <c r="K17" s="38" t="s">
        <v>148</v>
      </c>
      <c r="L17" s="41" t="s">
        <v>242</v>
      </c>
      <c r="M17" s="91">
        <v>5.38</v>
      </c>
      <c r="N17" s="91">
        <v>5.38</v>
      </c>
      <c r="O17" s="40"/>
      <c r="P17" s="40"/>
      <c r="Q17" s="40"/>
      <c r="R17" s="40"/>
    </row>
    <row r="18" spans="1:18">
      <c r="A18" s="38"/>
      <c r="B18" s="38" t="s">
        <v>163</v>
      </c>
      <c r="C18" s="41" t="s">
        <v>243</v>
      </c>
      <c r="D18" s="91">
        <v>27.36</v>
      </c>
      <c r="E18" s="91"/>
      <c r="F18" s="91">
        <v>27.36</v>
      </c>
      <c r="G18" s="40"/>
      <c r="H18" s="40"/>
      <c r="I18" s="40"/>
      <c r="J18" s="38"/>
      <c r="K18" s="38" t="s">
        <v>150</v>
      </c>
      <c r="L18" s="41" t="s">
        <v>244</v>
      </c>
      <c r="M18" s="91">
        <v>1.18</v>
      </c>
      <c r="N18" s="91">
        <v>1.18</v>
      </c>
      <c r="O18" s="40"/>
      <c r="P18" s="40"/>
      <c r="Q18" s="40"/>
      <c r="R18" s="40"/>
    </row>
    <row r="19" spans="1:18">
      <c r="A19" s="38"/>
      <c r="B19" s="38" t="s">
        <v>138</v>
      </c>
      <c r="C19" s="41" t="s">
        <v>245</v>
      </c>
      <c r="D19" s="93">
        <v>5.04</v>
      </c>
      <c r="E19" s="93"/>
      <c r="F19" s="93">
        <v>5.04</v>
      </c>
      <c r="G19" s="40"/>
      <c r="H19" s="40"/>
      <c r="I19" s="40"/>
      <c r="J19" s="38"/>
      <c r="K19" s="38" t="s">
        <v>152</v>
      </c>
      <c r="L19" s="41" t="s">
        <v>228</v>
      </c>
      <c r="M19" s="91">
        <v>12.92</v>
      </c>
      <c r="N19" s="91">
        <v>12.92</v>
      </c>
      <c r="O19" s="40"/>
      <c r="P19" s="40"/>
      <c r="Q19" s="40"/>
      <c r="R19" s="40"/>
    </row>
    <row r="20" spans="1:18">
      <c r="A20" s="38"/>
      <c r="B20" s="38" t="s">
        <v>140</v>
      </c>
      <c r="C20" s="41" t="s">
        <v>246</v>
      </c>
      <c r="D20" s="95"/>
      <c r="E20" s="95"/>
      <c r="F20" s="95"/>
      <c r="G20" s="40"/>
      <c r="H20" s="40"/>
      <c r="I20" s="40"/>
      <c r="J20" s="38"/>
      <c r="K20" s="38" t="s">
        <v>154</v>
      </c>
      <c r="L20" s="41" t="s">
        <v>247</v>
      </c>
      <c r="M20" s="91"/>
      <c r="N20" s="91"/>
      <c r="O20" s="40"/>
      <c r="P20" s="40"/>
      <c r="Q20" s="40"/>
      <c r="R20" s="40"/>
    </row>
    <row r="21" spans="1:18">
      <c r="A21" s="38"/>
      <c r="B21" s="38" t="s">
        <v>142</v>
      </c>
      <c r="C21" s="41" t="s">
        <v>248</v>
      </c>
      <c r="D21" s="94">
        <v>7.43</v>
      </c>
      <c r="E21" s="94">
        <v>1.55</v>
      </c>
      <c r="F21" s="94">
        <v>5.88</v>
      </c>
      <c r="G21" s="40"/>
      <c r="H21" s="40"/>
      <c r="I21" s="40"/>
      <c r="J21" s="38"/>
      <c r="K21" s="38" t="s">
        <v>156</v>
      </c>
      <c r="L21" s="41" t="s">
        <v>230</v>
      </c>
      <c r="M21" s="91"/>
      <c r="N21" s="91"/>
      <c r="O21" s="40"/>
      <c r="P21" s="40"/>
      <c r="Q21" s="40"/>
      <c r="R21" s="40"/>
    </row>
    <row r="22" spans="1:18">
      <c r="A22" s="38"/>
      <c r="B22" s="38" t="s">
        <v>144</v>
      </c>
      <c r="C22" s="41" t="s">
        <v>249</v>
      </c>
      <c r="D22" s="91">
        <v>0.27</v>
      </c>
      <c r="E22" s="91">
        <v>0.27</v>
      </c>
      <c r="F22" s="91"/>
      <c r="G22" s="40"/>
      <c r="H22" s="40"/>
      <c r="I22" s="40"/>
      <c r="J22" s="37" t="s">
        <v>250</v>
      </c>
      <c r="K22" s="37" t="s">
        <v>221</v>
      </c>
      <c r="L22" s="39" t="s">
        <v>68</v>
      </c>
      <c r="M22" s="91">
        <v>187.03</v>
      </c>
      <c r="N22" s="91">
        <v>30.03</v>
      </c>
      <c r="O22" s="40">
        <v>157</v>
      </c>
      <c r="P22" s="40"/>
      <c r="Q22" s="40"/>
      <c r="R22" s="40"/>
    </row>
    <row r="23" spans="1:18">
      <c r="A23" s="38"/>
      <c r="B23" s="38" t="s">
        <v>156</v>
      </c>
      <c r="C23" s="41" t="s">
        <v>251</v>
      </c>
      <c r="D23" s="91">
        <v>0.18</v>
      </c>
      <c r="E23" s="91">
        <v>0.18</v>
      </c>
      <c r="F23" s="91"/>
      <c r="G23" s="40"/>
      <c r="H23" s="40"/>
      <c r="I23" s="40"/>
      <c r="J23" s="38"/>
      <c r="K23" s="38" t="s">
        <v>132</v>
      </c>
      <c r="L23" s="41" t="s">
        <v>252</v>
      </c>
      <c r="M23" s="91">
        <v>2.93</v>
      </c>
      <c r="N23" s="91">
        <v>2.93</v>
      </c>
      <c r="O23" s="40"/>
      <c r="P23" s="40"/>
      <c r="Q23" s="40"/>
      <c r="R23" s="40"/>
    </row>
    <row r="24" spans="1:18">
      <c r="A24" s="37" t="s">
        <v>253</v>
      </c>
      <c r="B24" s="37" t="s">
        <v>221</v>
      </c>
      <c r="C24" s="39" t="s">
        <v>254</v>
      </c>
      <c r="D24" s="91">
        <v>3</v>
      </c>
      <c r="E24" s="91"/>
      <c r="F24" s="91">
        <v>3</v>
      </c>
      <c r="G24" s="40"/>
      <c r="H24" s="40"/>
      <c r="I24" s="40"/>
      <c r="J24" s="38"/>
      <c r="K24" s="38" t="s">
        <v>134</v>
      </c>
      <c r="L24" s="41" t="s">
        <v>255</v>
      </c>
      <c r="M24" s="91">
        <v>0.4</v>
      </c>
      <c r="N24" s="91">
        <v>0.4</v>
      </c>
      <c r="O24" s="40"/>
      <c r="P24" s="40"/>
      <c r="Q24" s="40"/>
      <c r="R24" s="40"/>
    </row>
    <row r="25" spans="1:18">
      <c r="A25" s="38"/>
      <c r="B25" s="38" t="s">
        <v>132</v>
      </c>
      <c r="C25" s="41" t="s">
        <v>256</v>
      </c>
      <c r="D25" s="90"/>
      <c r="E25" s="91"/>
      <c r="F25" s="91"/>
      <c r="G25" s="40"/>
      <c r="H25" s="40"/>
      <c r="I25" s="40"/>
      <c r="J25" s="38"/>
      <c r="K25" s="38" t="s">
        <v>136</v>
      </c>
      <c r="L25" s="41" t="s">
        <v>257</v>
      </c>
      <c r="M25" s="91"/>
      <c r="N25" s="91"/>
      <c r="O25" s="40"/>
      <c r="P25" s="40"/>
      <c r="Q25" s="40"/>
      <c r="R25" s="40"/>
    </row>
    <row r="26" spans="1:18">
      <c r="A26" s="38"/>
      <c r="B26" s="38" t="s">
        <v>134</v>
      </c>
      <c r="C26" s="41" t="s">
        <v>258</v>
      </c>
      <c r="D26" s="91">
        <v>0</v>
      </c>
      <c r="E26" s="91"/>
      <c r="F26" s="91"/>
      <c r="G26" s="40"/>
      <c r="H26" s="40"/>
      <c r="I26" s="40"/>
      <c r="J26" s="38"/>
      <c r="K26" s="38" t="s">
        <v>161</v>
      </c>
      <c r="L26" s="41" t="s">
        <v>259</v>
      </c>
      <c r="M26" s="91"/>
      <c r="N26" s="91"/>
      <c r="O26" s="40"/>
      <c r="P26" s="40"/>
      <c r="Q26" s="40"/>
      <c r="R26" s="40"/>
    </row>
    <row r="27" spans="1:18">
      <c r="A27" s="38"/>
      <c r="B27" s="38" t="s">
        <v>136</v>
      </c>
      <c r="C27" s="41" t="s">
        <v>260</v>
      </c>
      <c r="D27" s="91">
        <v>0</v>
      </c>
      <c r="E27" s="91"/>
      <c r="F27" s="91"/>
      <c r="G27" s="40"/>
      <c r="H27" s="40"/>
      <c r="I27" s="40"/>
      <c r="J27" s="38"/>
      <c r="K27" s="38" t="s">
        <v>163</v>
      </c>
      <c r="L27" s="41" t="s">
        <v>261</v>
      </c>
      <c r="M27" s="91" t="s">
        <v>440</v>
      </c>
      <c r="N27" s="91">
        <v>0.56999999999999995</v>
      </c>
      <c r="O27" s="40"/>
      <c r="P27" s="40"/>
      <c r="Q27" s="40"/>
      <c r="R27" s="40"/>
    </row>
    <row r="28" spans="1:18">
      <c r="A28" s="38"/>
      <c r="B28" s="38" t="s">
        <v>163</v>
      </c>
      <c r="C28" s="41" t="s">
        <v>262</v>
      </c>
      <c r="D28" s="91">
        <v>0</v>
      </c>
      <c r="E28" s="91"/>
      <c r="F28" s="91"/>
      <c r="G28" s="40"/>
      <c r="H28" s="40"/>
      <c r="I28" s="40"/>
      <c r="J28" s="38"/>
      <c r="K28" s="38" t="s">
        <v>138</v>
      </c>
      <c r="L28" s="41" t="s">
        <v>263</v>
      </c>
      <c r="M28" s="91">
        <v>0.56000000000000005</v>
      </c>
      <c r="N28" s="91">
        <v>0.56000000000000005</v>
      </c>
      <c r="O28" s="40"/>
      <c r="P28" s="40"/>
      <c r="Q28" s="40"/>
      <c r="R28" s="40"/>
    </row>
    <row r="29" spans="1:18">
      <c r="A29" s="38"/>
      <c r="B29" s="38" t="s">
        <v>138</v>
      </c>
      <c r="C29" s="41" t="s">
        <v>264</v>
      </c>
      <c r="D29" s="91">
        <v>3</v>
      </c>
      <c r="E29" s="91"/>
      <c r="F29" s="91">
        <v>3</v>
      </c>
      <c r="G29" s="40"/>
      <c r="H29" s="40"/>
      <c r="I29" s="40"/>
      <c r="J29" s="38"/>
      <c r="K29" s="38" t="s">
        <v>140</v>
      </c>
      <c r="L29" s="41" t="s">
        <v>265</v>
      </c>
      <c r="M29" s="91">
        <v>0.26</v>
      </c>
      <c r="N29" s="91">
        <v>0.26</v>
      </c>
      <c r="O29" s="91"/>
      <c r="P29" s="40"/>
      <c r="Q29" s="40"/>
      <c r="R29" s="40"/>
    </row>
    <row r="30" spans="1:18">
      <c r="A30" s="38"/>
      <c r="B30" s="38" t="s">
        <v>140</v>
      </c>
      <c r="C30" s="41" t="s">
        <v>266</v>
      </c>
      <c r="D30" s="91"/>
      <c r="E30" s="91"/>
      <c r="F30" s="91"/>
      <c r="G30" s="40"/>
      <c r="H30" s="40"/>
      <c r="I30" s="40"/>
      <c r="J30" s="38"/>
      <c r="K30" s="38" t="s">
        <v>142</v>
      </c>
      <c r="L30" s="41" t="s">
        <v>267</v>
      </c>
      <c r="M30" s="91"/>
      <c r="N30" s="91"/>
      <c r="O30" s="91"/>
      <c r="P30" s="40"/>
      <c r="Q30" s="40"/>
      <c r="R30" s="40"/>
    </row>
    <row r="31" spans="1:18">
      <c r="A31" s="38"/>
      <c r="B31" s="38" t="s">
        <v>156</v>
      </c>
      <c r="C31" s="41" t="s">
        <v>268</v>
      </c>
      <c r="D31" s="91">
        <v>0</v>
      </c>
      <c r="E31" s="40"/>
      <c r="F31" s="40"/>
      <c r="G31" s="40"/>
      <c r="H31" s="40"/>
      <c r="I31" s="40"/>
      <c r="J31" s="38"/>
      <c r="K31" s="38" t="s">
        <v>144</v>
      </c>
      <c r="L31" s="41" t="s">
        <v>269</v>
      </c>
      <c r="M31" s="91">
        <v>0.36</v>
      </c>
      <c r="N31" s="91">
        <v>0.36</v>
      </c>
      <c r="O31" s="91"/>
      <c r="P31" s="40"/>
      <c r="Q31" s="40"/>
      <c r="R31" s="40"/>
    </row>
    <row r="32" spans="1:18">
      <c r="A32" s="37" t="s">
        <v>270</v>
      </c>
      <c r="B32" s="37" t="s">
        <v>221</v>
      </c>
      <c r="C32" s="39" t="s">
        <v>271</v>
      </c>
      <c r="D32" s="91">
        <v>0</v>
      </c>
      <c r="E32" s="40"/>
      <c r="F32" s="40"/>
      <c r="G32" s="40"/>
      <c r="H32" s="40"/>
      <c r="I32" s="40"/>
      <c r="J32" s="38"/>
      <c r="K32" s="38" t="s">
        <v>148</v>
      </c>
      <c r="L32" s="41" t="s">
        <v>272</v>
      </c>
      <c r="M32" s="91">
        <v>120.78</v>
      </c>
      <c r="N32" s="91">
        <v>2.06</v>
      </c>
      <c r="O32" s="91">
        <v>118.72</v>
      </c>
      <c r="P32" s="40"/>
      <c r="Q32" s="40"/>
      <c r="R32" s="40"/>
    </row>
    <row r="33" spans="1:18">
      <c r="A33" s="38"/>
      <c r="B33" s="38" t="s">
        <v>132</v>
      </c>
      <c r="C33" s="41" t="s">
        <v>256</v>
      </c>
      <c r="D33" s="40"/>
      <c r="E33" s="40"/>
      <c r="F33" s="40"/>
      <c r="G33" s="40"/>
      <c r="H33" s="40"/>
      <c r="I33" s="40"/>
      <c r="J33" s="38"/>
      <c r="K33" s="38" t="s">
        <v>150</v>
      </c>
      <c r="L33" s="41" t="s">
        <v>246</v>
      </c>
      <c r="M33" s="91"/>
      <c r="N33" s="91"/>
      <c r="O33" s="91"/>
      <c r="P33" s="40"/>
      <c r="Q33" s="40"/>
      <c r="R33" s="40"/>
    </row>
    <row r="34" spans="1:18">
      <c r="A34" s="38"/>
      <c r="B34" s="38" t="s">
        <v>134</v>
      </c>
      <c r="C34" s="41" t="s">
        <v>258</v>
      </c>
      <c r="D34" s="40"/>
      <c r="E34" s="40"/>
      <c r="F34" s="40"/>
      <c r="G34" s="40"/>
      <c r="H34" s="40"/>
      <c r="I34" s="40"/>
      <c r="J34" s="38"/>
      <c r="K34" s="38" t="s">
        <v>152</v>
      </c>
      <c r="L34" s="41" t="s">
        <v>249</v>
      </c>
      <c r="M34" s="91">
        <v>0.27</v>
      </c>
      <c r="N34" s="91">
        <v>0.27</v>
      </c>
      <c r="O34" s="91"/>
      <c r="P34" s="40"/>
      <c r="Q34" s="40"/>
      <c r="R34" s="40"/>
    </row>
    <row r="35" spans="1:18">
      <c r="A35" s="38"/>
      <c r="B35" s="38" t="s">
        <v>136</v>
      </c>
      <c r="C35" s="41" t="s">
        <v>260</v>
      </c>
      <c r="D35" s="40"/>
      <c r="E35" s="40"/>
      <c r="F35" s="40"/>
      <c r="G35" s="40"/>
      <c r="H35" s="40"/>
      <c r="I35" s="40"/>
      <c r="J35" s="38"/>
      <c r="K35" s="38" t="s">
        <v>154</v>
      </c>
      <c r="L35" s="41" t="s">
        <v>273</v>
      </c>
      <c r="M35" s="91"/>
      <c r="N35" s="91"/>
      <c r="O35" s="91"/>
      <c r="P35" s="40"/>
      <c r="Q35" s="40"/>
      <c r="R35" s="40"/>
    </row>
    <row r="36" spans="1:18">
      <c r="A36" s="38"/>
      <c r="B36" s="38" t="s">
        <v>161</v>
      </c>
      <c r="C36" s="41" t="s">
        <v>264</v>
      </c>
      <c r="D36" s="40"/>
      <c r="E36" s="40"/>
      <c r="F36" s="40"/>
      <c r="G36" s="40"/>
      <c r="H36" s="40"/>
      <c r="I36" s="40"/>
      <c r="J36" s="38"/>
      <c r="K36" s="38" t="s">
        <v>173</v>
      </c>
      <c r="L36" s="41" t="s">
        <v>237</v>
      </c>
      <c r="M36" s="91"/>
      <c r="N36" s="91"/>
      <c r="O36" s="91"/>
      <c r="P36" s="40"/>
      <c r="Q36" s="40"/>
      <c r="R36" s="40"/>
    </row>
    <row r="37" spans="1:18">
      <c r="A37" s="38"/>
      <c r="B37" s="38" t="s">
        <v>163</v>
      </c>
      <c r="C37" s="41" t="s">
        <v>266</v>
      </c>
      <c r="D37" s="40"/>
      <c r="E37" s="40"/>
      <c r="F37" s="40"/>
      <c r="G37" s="40"/>
      <c r="H37" s="40"/>
      <c r="I37" s="40"/>
      <c r="J37" s="38"/>
      <c r="K37" s="38" t="s">
        <v>175</v>
      </c>
      <c r="L37" s="41" t="s">
        <v>239</v>
      </c>
      <c r="M37" s="91">
        <v>0.86</v>
      </c>
      <c r="N37" s="91">
        <v>0.86</v>
      </c>
      <c r="O37" s="91"/>
      <c r="P37" s="40"/>
      <c r="Q37" s="40"/>
      <c r="R37" s="40"/>
    </row>
    <row r="38" spans="1:18">
      <c r="A38" s="38"/>
      <c r="B38" s="38" t="s">
        <v>156</v>
      </c>
      <c r="C38" s="41" t="s">
        <v>268</v>
      </c>
      <c r="D38" s="40"/>
      <c r="E38" s="40"/>
      <c r="F38" s="40"/>
      <c r="G38" s="40"/>
      <c r="H38" s="40"/>
      <c r="I38" s="40"/>
      <c r="J38" s="38"/>
      <c r="K38" s="38" t="s">
        <v>177</v>
      </c>
      <c r="L38" s="41" t="s">
        <v>245</v>
      </c>
      <c r="M38" s="91">
        <v>5.04</v>
      </c>
      <c r="N38" s="91"/>
      <c r="O38" s="91">
        <v>5.04</v>
      </c>
      <c r="P38" s="40"/>
      <c r="Q38" s="40"/>
      <c r="R38" s="40"/>
    </row>
    <row r="39" spans="1:18">
      <c r="A39" s="37" t="s">
        <v>274</v>
      </c>
      <c r="B39" s="37" t="s">
        <v>221</v>
      </c>
      <c r="C39" s="39" t="s">
        <v>275</v>
      </c>
      <c r="D39" s="40"/>
      <c r="E39" s="40"/>
      <c r="F39" s="40"/>
      <c r="G39" s="40"/>
      <c r="H39" s="40"/>
      <c r="I39" s="40"/>
      <c r="J39" s="38"/>
      <c r="K39" s="38" t="s">
        <v>179</v>
      </c>
      <c r="L39" s="41" t="s">
        <v>276</v>
      </c>
      <c r="M39" s="91"/>
      <c r="N39" s="91"/>
      <c r="O39" s="91"/>
      <c r="P39" s="40"/>
      <c r="Q39" s="40"/>
      <c r="R39" s="40"/>
    </row>
    <row r="40" spans="1:18">
      <c r="A40" s="38"/>
      <c r="B40" s="38" t="s">
        <v>132</v>
      </c>
      <c r="C40" s="41" t="s">
        <v>67</v>
      </c>
      <c r="D40" s="40"/>
      <c r="E40" s="40"/>
      <c r="F40" s="40"/>
      <c r="G40" s="40"/>
      <c r="H40" s="40"/>
      <c r="I40" s="40"/>
      <c r="J40" s="38"/>
      <c r="K40" s="38" t="s">
        <v>181</v>
      </c>
      <c r="L40" s="41" t="s">
        <v>277</v>
      </c>
      <c r="M40" s="91"/>
      <c r="N40" s="91"/>
      <c r="O40" s="91"/>
      <c r="P40" s="40"/>
      <c r="Q40" s="40"/>
      <c r="R40" s="40"/>
    </row>
    <row r="41" spans="1:18">
      <c r="A41" s="38"/>
      <c r="B41" s="38" t="s">
        <v>134</v>
      </c>
      <c r="C41" s="41" t="s">
        <v>68</v>
      </c>
      <c r="D41" s="40"/>
      <c r="E41" s="40"/>
      <c r="F41" s="40"/>
      <c r="G41" s="40"/>
      <c r="H41" s="40"/>
      <c r="I41" s="40"/>
      <c r="J41" s="38"/>
      <c r="K41" s="38" t="s">
        <v>183</v>
      </c>
      <c r="L41" s="41" t="s">
        <v>278</v>
      </c>
      <c r="M41" s="91"/>
      <c r="N41" s="91"/>
      <c r="O41" s="91"/>
      <c r="P41" s="40"/>
      <c r="Q41" s="40"/>
      <c r="R41" s="40"/>
    </row>
    <row r="42" spans="1:18">
      <c r="A42" s="38"/>
      <c r="B42" s="38" t="s">
        <v>156</v>
      </c>
      <c r="C42" s="41" t="s">
        <v>279</v>
      </c>
      <c r="D42" s="40"/>
      <c r="E42" s="40"/>
      <c r="F42" s="40"/>
      <c r="G42" s="40"/>
      <c r="H42" s="40"/>
      <c r="I42" s="40"/>
      <c r="J42" s="38"/>
      <c r="K42" s="38" t="s">
        <v>185</v>
      </c>
      <c r="L42" s="41" t="s">
        <v>280</v>
      </c>
      <c r="M42" s="91">
        <v>27.36</v>
      </c>
      <c r="N42" s="91"/>
      <c r="O42" s="91">
        <v>27.36</v>
      </c>
      <c r="P42" s="40"/>
      <c r="Q42" s="40"/>
      <c r="R42" s="40"/>
    </row>
    <row r="43" spans="1:18">
      <c r="A43" s="37" t="s">
        <v>281</v>
      </c>
      <c r="B43" s="37" t="s">
        <v>221</v>
      </c>
      <c r="C43" s="39" t="s">
        <v>282</v>
      </c>
      <c r="D43" s="40"/>
      <c r="E43" s="40"/>
      <c r="F43" s="40"/>
      <c r="G43" s="40"/>
      <c r="H43" s="40"/>
      <c r="I43" s="40"/>
      <c r="J43" s="38"/>
      <c r="K43" s="38" t="s">
        <v>187</v>
      </c>
      <c r="L43" s="41" t="s">
        <v>243</v>
      </c>
      <c r="M43" s="91"/>
      <c r="N43" s="91"/>
      <c r="O43" s="91"/>
      <c r="P43" s="40"/>
      <c r="Q43" s="40"/>
      <c r="R43" s="40"/>
    </row>
    <row r="44" spans="1:18">
      <c r="A44" s="38"/>
      <c r="B44" s="38" t="s">
        <v>132</v>
      </c>
      <c r="C44" s="41" t="s">
        <v>283</v>
      </c>
      <c r="D44" s="40"/>
      <c r="E44" s="40"/>
      <c r="F44" s="40"/>
      <c r="G44" s="40"/>
      <c r="H44" s="40"/>
      <c r="I44" s="40"/>
      <c r="J44" s="38"/>
      <c r="K44" s="38" t="s">
        <v>189</v>
      </c>
      <c r="L44" s="41" t="s">
        <v>284</v>
      </c>
      <c r="M44" s="91">
        <v>2.59</v>
      </c>
      <c r="N44" s="91">
        <v>2.59</v>
      </c>
      <c r="O44" s="91"/>
      <c r="P44" s="40"/>
      <c r="Q44" s="40"/>
      <c r="R44" s="40"/>
    </row>
    <row r="45" spans="1:18">
      <c r="A45" s="38"/>
      <c r="B45" s="38" t="s">
        <v>134</v>
      </c>
      <c r="C45" s="41" t="s">
        <v>285</v>
      </c>
      <c r="D45" s="40"/>
      <c r="E45" s="40"/>
      <c r="F45" s="40"/>
      <c r="G45" s="40"/>
      <c r="H45" s="40"/>
      <c r="I45" s="40"/>
      <c r="J45" s="38"/>
      <c r="K45" s="38" t="s">
        <v>191</v>
      </c>
      <c r="L45" s="41" t="s">
        <v>286</v>
      </c>
      <c r="M45" s="91">
        <v>2.59</v>
      </c>
      <c r="N45" s="91">
        <v>2.59</v>
      </c>
      <c r="O45" s="91"/>
      <c r="P45" s="40"/>
      <c r="Q45" s="40"/>
      <c r="R45" s="40"/>
    </row>
    <row r="46" spans="1:18">
      <c r="A46" s="37" t="s">
        <v>287</v>
      </c>
      <c r="B46" s="37" t="s">
        <v>221</v>
      </c>
      <c r="C46" s="39" t="s">
        <v>288</v>
      </c>
      <c r="D46" s="40"/>
      <c r="E46" s="40"/>
      <c r="F46" s="40"/>
      <c r="G46" s="40"/>
      <c r="H46" s="40"/>
      <c r="I46" s="40"/>
      <c r="J46" s="38"/>
      <c r="K46" s="38" t="s">
        <v>193</v>
      </c>
      <c r="L46" s="41" t="s">
        <v>248</v>
      </c>
      <c r="M46" s="91">
        <v>7.43</v>
      </c>
      <c r="N46" s="91">
        <v>1.55</v>
      </c>
      <c r="O46" s="91">
        <v>5.88</v>
      </c>
      <c r="P46" s="40"/>
      <c r="Q46" s="40"/>
      <c r="R46" s="40"/>
    </row>
    <row r="47" spans="1:18">
      <c r="A47" s="38"/>
      <c r="B47" s="38" t="s">
        <v>132</v>
      </c>
      <c r="C47" s="41" t="s">
        <v>289</v>
      </c>
      <c r="D47" s="40"/>
      <c r="E47" s="40"/>
      <c r="F47" s="40"/>
      <c r="G47" s="40"/>
      <c r="H47" s="40"/>
      <c r="I47" s="40"/>
      <c r="J47" s="38"/>
      <c r="K47" s="38" t="s">
        <v>195</v>
      </c>
      <c r="L47" s="41" t="s">
        <v>290</v>
      </c>
      <c r="M47" s="91">
        <v>14.85</v>
      </c>
      <c r="N47" s="91">
        <v>14.85</v>
      </c>
      <c r="O47" s="40"/>
      <c r="P47" s="40"/>
      <c r="Q47" s="40"/>
      <c r="R47" s="40"/>
    </row>
    <row r="48" spans="1:18">
      <c r="A48" s="38"/>
      <c r="B48" s="38" t="s">
        <v>134</v>
      </c>
      <c r="C48" s="41" t="s">
        <v>291</v>
      </c>
      <c r="D48" s="40"/>
      <c r="E48" s="40"/>
      <c r="F48" s="40"/>
      <c r="G48" s="40"/>
      <c r="H48" s="40"/>
      <c r="I48" s="40"/>
      <c r="J48" s="38"/>
      <c r="K48" s="38" t="s">
        <v>197</v>
      </c>
      <c r="L48" s="41" t="s">
        <v>292</v>
      </c>
      <c r="M48" s="91"/>
      <c r="N48" s="91"/>
      <c r="O48" s="40"/>
      <c r="P48" s="40"/>
      <c r="Q48" s="40"/>
      <c r="R48" s="40"/>
    </row>
    <row r="49" spans="1:18">
      <c r="A49" s="38"/>
      <c r="B49" s="38" t="s">
        <v>156</v>
      </c>
      <c r="C49" s="41" t="s">
        <v>293</v>
      </c>
      <c r="D49" s="40"/>
      <c r="E49" s="40"/>
      <c r="F49" s="40"/>
      <c r="G49" s="40"/>
      <c r="H49" s="40"/>
      <c r="I49" s="40"/>
      <c r="J49" s="38"/>
      <c r="K49" s="38" t="s">
        <v>156</v>
      </c>
      <c r="L49" s="41" t="s">
        <v>251</v>
      </c>
      <c r="M49" s="91">
        <v>0.18</v>
      </c>
      <c r="N49" s="91">
        <v>0.18</v>
      </c>
      <c r="O49" s="91"/>
      <c r="P49" s="40"/>
      <c r="Q49" s="40"/>
      <c r="R49" s="40"/>
    </row>
    <row r="50" spans="1:18">
      <c r="A50" s="37" t="s">
        <v>294</v>
      </c>
      <c r="B50" s="38" t="s">
        <v>221</v>
      </c>
      <c r="C50" s="39" t="s">
        <v>295</v>
      </c>
      <c r="D50" s="40"/>
      <c r="E50" s="40"/>
      <c r="F50" s="40"/>
      <c r="G50" s="40"/>
      <c r="H50" s="40"/>
      <c r="I50" s="40"/>
      <c r="J50" s="37" t="s">
        <v>296</v>
      </c>
      <c r="K50" s="37" t="s">
        <v>221</v>
      </c>
      <c r="L50" s="39" t="s">
        <v>69</v>
      </c>
      <c r="M50" s="40"/>
      <c r="N50" s="40"/>
      <c r="O50" s="40"/>
      <c r="P50" s="40"/>
      <c r="Q50" s="40"/>
      <c r="R50" s="40"/>
    </row>
    <row r="51" spans="1:18">
      <c r="A51" s="38"/>
      <c r="B51" s="38" t="s">
        <v>132</v>
      </c>
      <c r="C51" s="41" t="s">
        <v>297</v>
      </c>
      <c r="D51" s="40"/>
      <c r="E51" s="40"/>
      <c r="F51" s="40"/>
      <c r="G51" s="40"/>
      <c r="H51" s="40"/>
      <c r="I51" s="40"/>
      <c r="J51" s="38"/>
      <c r="K51" s="38" t="s">
        <v>132</v>
      </c>
      <c r="L51" s="41" t="s">
        <v>298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134</v>
      </c>
      <c r="C52" s="41" t="s">
        <v>299</v>
      </c>
      <c r="D52" s="40"/>
      <c r="E52" s="40"/>
      <c r="F52" s="40"/>
      <c r="G52" s="40"/>
      <c r="H52" s="40"/>
      <c r="I52" s="40"/>
      <c r="J52" s="38"/>
      <c r="K52" s="38" t="s">
        <v>134</v>
      </c>
      <c r="L52" s="41" t="s">
        <v>300</v>
      </c>
      <c r="M52" s="40"/>
      <c r="N52" s="40"/>
      <c r="O52" s="40"/>
      <c r="P52" s="40"/>
      <c r="Q52" s="40"/>
      <c r="R52" s="40"/>
    </row>
    <row r="53" spans="1:18">
      <c r="A53" s="37" t="s">
        <v>301</v>
      </c>
      <c r="B53" s="37" t="s">
        <v>221</v>
      </c>
      <c r="C53" s="39" t="s">
        <v>69</v>
      </c>
      <c r="D53" s="40"/>
      <c r="E53" s="40"/>
      <c r="F53" s="40"/>
      <c r="G53" s="40"/>
      <c r="H53" s="40"/>
      <c r="I53" s="40"/>
      <c r="J53" s="38"/>
      <c r="K53" s="38" t="s">
        <v>136</v>
      </c>
      <c r="L53" s="41" t="s">
        <v>302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132</v>
      </c>
      <c r="C54" s="41" t="s">
        <v>303</v>
      </c>
      <c r="D54" s="40"/>
      <c r="E54" s="40"/>
      <c r="F54" s="40"/>
      <c r="G54" s="40"/>
      <c r="H54" s="40"/>
      <c r="I54" s="40"/>
      <c r="J54" s="38"/>
      <c r="K54" s="38" t="s">
        <v>161</v>
      </c>
      <c r="L54" s="41" t="s">
        <v>304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134</v>
      </c>
      <c r="C55" s="41" t="s">
        <v>305</v>
      </c>
      <c r="D55" s="40"/>
      <c r="E55" s="40"/>
      <c r="F55" s="40"/>
      <c r="G55" s="40"/>
      <c r="H55" s="40"/>
      <c r="I55" s="40"/>
      <c r="J55" s="38"/>
      <c r="K55" s="38" t="s">
        <v>163</v>
      </c>
      <c r="L55" s="41" t="s">
        <v>306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136</v>
      </c>
      <c r="C56" s="41" t="s">
        <v>307</v>
      </c>
      <c r="D56" s="40"/>
      <c r="E56" s="40"/>
      <c r="F56" s="40"/>
      <c r="G56" s="40"/>
      <c r="H56" s="40"/>
      <c r="I56" s="40"/>
      <c r="J56" s="38"/>
      <c r="K56" s="38" t="s">
        <v>138</v>
      </c>
      <c r="L56" s="41" t="s">
        <v>308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163</v>
      </c>
      <c r="C57" s="41" t="s">
        <v>309</v>
      </c>
      <c r="D57" s="40"/>
      <c r="E57" s="40"/>
      <c r="F57" s="40"/>
      <c r="G57" s="40"/>
      <c r="H57" s="40"/>
      <c r="I57" s="40"/>
      <c r="J57" s="38"/>
      <c r="K57" s="38" t="s">
        <v>140</v>
      </c>
      <c r="L57" s="41" t="s">
        <v>310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156</v>
      </c>
      <c r="C58" s="41" t="s">
        <v>311</v>
      </c>
      <c r="D58" s="40"/>
      <c r="E58" s="40"/>
      <c r="F58" s="40"/>
      <c r="G58" s="40"/>
      <c r="H58" s="40"/>
      <c r="I58" s="40"/>
      <c r="J58" s="38"/>
      <c r="K58" s="38" t="s">
        <v>142</v>
      </c>
      <c r="L58" s="41" t="s">
        <v>305</v>
      </c>
      <c r="M58" s="40"/>
      <c r="N58" s="40"/>
      <c r="O58" s="40"/>
      <c r="P58" s="40"/>
      <c r="Q58" s="40"/>
      <c r="R58" s="40"/>
    </row>
    <row r="59" spans="1:18">
      <c r="A59" s="37" t="s">
        <v>312</v>
      </c>
      <c r="B59" s="37" t="s">
        <v>221</v>
      </c>
      <c r="C59" s="39" t="s">
        <v>313</v>
      </c>
      <c r="D59" s="40"/>
      <c r="E59" s="40"/>
      <c r="F59" s="40"/>
      <c r="G59" s="40"/>
      <c r="H59" s="40"/>
      <c r="I59" s="40"/>
      <c r="J59" s="38"/>
      <c r="K59" s="38" t="s">
        <v>144</v>
      </c>
      <c r="L59" s="41" t="s">
        <v>314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134</v>
      </c>
      <c r="C60" s="41" t="s">
        <v>315</v>
      </c>
      <c r="D60" s="40"/>
      <c r="E60" s="40"/>
      <c r="F60" s="40"/>
      <c r="G60" s="40"/>
      <c r="H60" s="40"/>
      <c r="I60" s="40"/>
      <c r="J60" s="38"/>
      <c r="K60" s="38" t="s">
        <v>146</v>
      </c>
      <c r="L60" s="41" t="s">
        <v>307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136</v>
      </c>
      <c r="C61" s="41" t="s">
        <v>316</v>
      </c>
      <c r="D61" s="40"/>
      <c r="E61" s="40"/>
      <c r="F61" s="40"/>
      <c r="G61" s="40"/>
      <c r="H61" s="40"/>
      <c r="I61" s="40"/>
      <c r="J61" s="38"/>
      <c r="K61" s="38" t="s">
        <v>156</v>
      </c>
      <c r="L61" s="41" t="s">
        <v>317</v>
      </c>
      <c r="M61" s="40"/>
      <c r="N61" s="40"/>
      <c r="O61" s="40"/>
      <c r="P61" s="40"/>
      <c r="Q61" s="40"/>
      <c r="R61" s="40"/>
    </row>
    <row r="62" spans="1:18">
      <c r="A62" s="37" t="s">
        <v>318</v>
      </c>
      <c r="B62" s="37" t="s">
        <v>221</v>
      </c>
      <c r="C62" s="39" t="s">
        <v>319</v>
      </c>
      <c r="D62" s="40"/>
      <c r="E62" s="40"/>
      <c r="F62" s="40"/>
      <c r="G62" s="40"/>
      <c r="H62" s="40"/>
      <c r="I62" s="40"/>
      <c r="J62" s="37" t="s">
        <v>320</v>
      </c>
      <c r="K62" s="37" t="s">
        <v>221</v>
      </c>
      <c r="L62" s="39" t="s">
        <v>319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132</v>
      </c>
      <c r="C63" s="41" t="s">
        <v>321</v>
      </c>
      <c r="D63" s="40"/>
      <c r="E63" s="40"/>
      <c r="F63" s="40"/>
      <c r="G63" s="40"/>
      <c r="H63" s="40"/>
      <c r="I63" s="40"/>
      <c r="J63" s="38"/>
      <c r="K63" s="38" t="s">
        <v>132</v>
      </c>
      <c r="L63" s="41" t="s">
        <v>321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134</v>
      </c>
      <c r="C64" s="41" t="s">
        <v>322</v>
      </c>
      <c r="D64" s="40"/>
      <c r="E64" s="40"/>
      <c r="F64" s="40"/>
      <c r="G64" s="40"/>
      <c r="H64" s="40"/>
      <c r="I64" s="40"/>
      <c r="J64" s="38"/>
      <c r="K64" s="38" t="s">
        <v>134</v>
      </c>
      <c r="L64" s="41" t="s">
        <v>322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136</v>
      </c>
      <c r="C65" s="41" t="s">
        <v>323</v>
      </c>
      <c r="D65" s="40"/>
      <c r="E65" s="40"/>
      <c r="F65" s="40"/>
      <c r="G65" s="40"/>
      <c r="H65" s="40"/>
      <c r="I65" s="40"/>
      <c r="J65" s="38"/>
      <c r="K65" s="38" t="s">
        <v>136</v>
      </c>
      <c r="L65" s="41" t="s">
        <v>323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161</v>
      </c>
      <c r="C66" s="41" t="s">
        <v>324</v>
      </c>
      <c r="D66" s="40"/>
      <c r="E66" s="40"/>
      <c r="F66" s="40"/>
      <c r="G66" s="40"/>
      <c r="H66" s="40"/>
      <c r="I66" s="40"/>
      <c r="J66" s="38"/>
      <c r="K66" s="38" t="s">
        <v>161</v>
      </c>
      <c r="L66" s="41" t="s">
        <v>324</v>
      </c>
      <c r="M66" s="40"/>
      <c r="N66" s="40"/>
      <c r="O66" s="40"/>
      <c r="P66" s="40"/>
      <c r="Q66" s="40"/>
      <c r="R66" s="40"/>
    </row>
    <row r="67" spans="1:18">
      <c r="A67" s="37" t="s">
        <v>325</v>
      </c>
      <c r="B67" s="37" t="s">
        <v>221</v>
      </c>
      <c r="C67" s="39" t="s">
        <v>326</v>
      </c>
      <c r="D67" s="40"/>
      <c r="E67" s="40"/>
      <c r="F67" s="40"/>
      <c r="G67" s="40"/>
      <c r="H67" s="40"/>
      <c r="I67" s="40"/>
      <c r="J67" s="37" t="s">
        <v>327</v>
      </c>
      <c r="K67" s="37" t="s">
        <v>221</v>
      </c>
      <c r="L67" s="39" t="s">
        <v>328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132</v>
      </c>
      <c r="C68" s="41" t="s">
        <v>329</v>
      </c>
      <c r="D68" s="40"/>
      <c r="E68" s="40"/>
      <c r="F68" s="40"/>
      <c r="G68" s="40"/>
      <c r="H68" s="40"/>
      <c r="I68" s="40"/>
      <c r="J68" s="38"/>
      <c r="K68" s="38" t="s">
        <v>132</v>
      </c>
      <c r="L68" s="41" t="s">
        <v>330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134</v>
      </c>
      <c r="C69" s="41" t="s">
        <v>331</v>
      </c>
      <c r="D69" s="40"/>
      <c r="E69" s="40"/>
      <c r="F69" s="40"/>
      <c r="G69" s="40"/>
      <c r="H69" s="40"/>
      <c r="I69" s="40"/>
      <c r="J69" s="38"/>
      <c r="K69" s="38" t="s">
        <v>134</v>
      </c>
      <c r="L69" s="41" t="s">
        <v>332</v>
      </c>
      <c r="M69" s="40"/>
      <c r="N69" s="40"/>
      <c r="O69" s="40"/>
      <c r="P69" s="40"/>
      <c r="Q69" s="40"/>
      <c r="R69" s="40"/>
    </row>
    <row r="70" spans="1:18">
      <c r="A70" s="37" t="s">
        <v>333</v>
      </c>
      <c r="B70" s="37" t="s">
        <v>221</v>
      </c>
      <c r="C70" s="39" t="s">
        <v>334</v>
      </c>
      <c r="D70" s="40"/>
      <c r="E70" s="40"/>
      <c r="F70" s="40"/>
      <c r="G70" s="40"/>
      <c r="H70" s="40"/>
      <c r="I70" s="40"/>
      <c r="J70" s="38"/>
      <c r="K70" s="38" t="s">
        <v>136</v>
      </c>
      <c r="L70" s="41" t="s">
        <v>335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132</v>
      </c>
      <c r="C71" s="41" t="s">
        <v>336</v>
      </c>
      <c r="D71" s="40"/>
      <c r="E71" s="40"/>
      <c r="F71" s="40"/>
      <c r="G71" s="40"/>
      <c r="H71" s="40"/>
      <c r="I71" s="40"/>
      <c r="J71" s="38"/>
      <c r="K71" s="38" t="s">
        <v>163</v>
      </c>
      <c r="L71" s="41" t="s">
        <v>258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134</v>
      </c>
      <c r="C72" s="41" t="s">
        <v>337</v>
      </c>
      <c r="D72" s="40"/>
      <c r="E72" s="40"/>
      <c r="F72" s="40"/>
      <c r="G72" s="40"/>
      <c r="H72" s="40"/>
      <c r="I72" s="40"/>
      <c r="J72" s="38"/>
      <c r="K72" s="38" t="s">
        <v>138</v>
      </c>
      <c r="L72" s="41" t="s">
        <v>266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136</v>
      </c>
      <c r="C73" s="41" t="s">
        <v>338</v>
      </c>
      <c r="D73" s="40"/>
      <c r="E73" s="40"/>
      <c r="F73" s="40"/>
      <c r="G73" s="40"/>
      <c r="H73" s="40"/>
      <c r="I73" s="40"/>
      <c r="J73" s="38"/>
      <c r="K73" s="38" t="s">
        <v>140</v>
      </c>
      <c r="L73" s="41" t="s">
        <v>339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161</v>
      </c>
      <c r="C74" s="41" t="s">
        <v>340</v>
      </c>
      <c r="D74" s="40"/>
      <c r="E74" s="40"/>
      <c r="F74" s="40"/>
      <c r="G74" s="40"/>
      <c r="H74" s="40"/>
      <c r="I74" s="40"/>
      <c r="J74" s="38"/>
      <c r="K74" s="38" t="s">
        <v>142</v>
      </c>
      <c r="L74" s="41" t="s">
        <v>341</v>
      </c>
      <c r="M74" s="40"/>
      <c r="N74" s="40"/>
      <c r="O74" s="40"/>
      <c r="P74" s="40"/>
      <c r="Q74" s="40"/>
      <c r="R74" s="40"/>
    </row>
    <row r="75" spans="1:18">
      <c r="A75" s="37" t="s">
        <v>342</v>
      </c>
      <c r="B75" s="37" t="s">
        <v>221</v>
      </c>
      <c r="C75" s="39" t="s">
        <v>343</v>
      </c>
      <c r="D75" s="40"/>
      <c r="E75" s="40"/>
      <c r="F75" s="40"/>
      <c r="G75" s="40"/>
      <c r="H75" s="40"/>
      <c r="I75" s="40"/>
      <c r="J75" s="38"/>
      <c r="K75" s="38" t="s">
        <v>152</v>
      </c>
      <c r="L75" s="41" t="s">
        <v>260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132</v>
      </c>
      <c r="C76" s="41" t="s">
        <v>344</v>
      </c>
      <c r="D76" s="40"/>
      <c r="E76" s="40"/>
      <c r="F76" s="40"/>
      <c r="G76" s="40"/>
      <c r="H76" s="40"/>
      <c r="I76" s="40"/>
      <c r="J76" s="38"/>
      <c r="K76" s="38" t="s">
        <v>345</v>
      </c>
      <c r="L76" s="41" t="s">
        <v>346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134</v>
      </c>
      <c r="C77" s="41" t="s">
        <v>347</v>
      </c>
      <c r="D77" s="40"/>
      <c r="E77" s="40"/>
      <c r="F77" s="40"/>
      <c r="G77" s="40"/>
      <c r="H77" s="40"/>
      <c r="I77" s="40"/>
      <c r="J77" s="38"/>
      <c r="K77" s="38" t="s">
        <v>348</v>
      </c>
      <c r="L77" s="41" t="s">
        <v>349</v>
      </c>
      <c r="M77" s="40"/>
      <c r="N77" s="40"/>
      <c r="O77" s="40"/>
      <c r="P77" s="40"/>
      <c r="Q77" s="40"/>
      <c r="R77" s="40"/>
    </row>
    <row r="78" spans="1:18">
      <c r="A78" s="37" t="s">
        <v>350</v>
      </c>
      <c r="B78" s="37" t="s">
        <v>221</v>
      </c>
      <c r="C78" s="39" t="s">
        <v>351</v>
      </c>
      <c r="D78" s="40"/>
      <c r="E78" s="40"/>
      <c r="F78" s="40"/>
      <c r="G78" s="40"/>
      <c r="H78" s="40"/>
      <c r="I78" s="40"/>
      <c r="J78" s="38"/>
      <c r="K78" s="38" t="s">
        <v>352</v>
      </c>
      <c r="L78" s="41" t="s">
        <v>353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138</v>
      </c>
      <c r="C79" s="41" t="s">
        <v>354</v>
      </c>
      <c r="D79" s="40"/>
      <c r="E79" s="40"/>
      <c r="F79" s="40"/>
      <c r="G79" s="40"/>
      <c r="H79" s="40"/>
      <c r="I79" s="40"/>
      <c r="J79" s="38"/>
      <c r="K79" s="38" t="s">
        <v>156</v>
      </c>
      <c r="L79" s="41" t="s">
        <v>355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140</v>
      </c>
      <c r="C80" s="41" t="s">
        <v>356</v>
      </c>
      <c r="D80" s="40"/>
      <c r="E80" s="40"/>
      <c r="F80" s="40"/>
      <c r="G80" s="40"/>
      <c r="H80" s="40"/>
      <c r="I80" s="40"/>
      <c r="J80" s="37" t="s">
        <v>357</v>
      </c>
      <c r="K80" s="37" t="s">
        <v>221</v>
      </c>
      <c r="L80" s="39" t="s">
        <v>358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142</v>
      </c>
      <c r="C81" s="41" t="s">
        <v>359</v>
      </c>
      <c r="D81" s="40"/>
      <c r="E81" s="40"/>
      <c r="F81" s="40"/>
      <c r="G81" s="40"/>
      <c r="H81" s="40"/>
      <c r="I81" s="40"/>
      <c r="J81" s="38"/>
      <c r="K81" s="38" t="s">
        <v>132</v>
      </c>
      <c r="L81" s="41" t="s">
        <v>330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156</v>
      </c>
      <c r="C82" s="41" t="s">
        <v>351</v>
      </c>
      <c r="D82" s="40"/>
      <c r="E82" s="40"/>
      <c r="F82" s="40"/>
      <c r="G82" s="40"/>
      <c r="H82" s="40"/>
      <c r="I82" s="40"/>
      <c r="J82" s="38"/>
      <c r="K82" s="38" t="s">
        <v>134</v>
      </c>
      <c r="L82" s="41" t="s">
        <v>332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136</v>
      </c>
      <c r="L83" s="42" t="s">
        <v>335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163</v>
      </c>
      <c r="L84" s="42" t="s">
        <v>258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138</v>
      </c>
      <c r="L85" s="42" t="s">
        <v>266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140</v>
      </c>
      <c r="L86" s="42" t="s">
        <v>339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142</v>
      </c>
      <c r="L87" s="42" t="s">
        <v>341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144</v>
      </c>
      <c r="L88" s="42" t="s">
        <v>360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146</v>
      </c>
      <c r="L89" s="42" t="s">
        <v>361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148</v>
      </c>
      <c r="L90" s="42" t="s">
        <v>362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150</v>
      </c>
      <c r="L91" s="42" t="s">
        <v>363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152</v>
      </c>
      <c r="L92" s="42" t="s">
        <v>260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345</v>
      </c>
      <c r="L93" s="42" t="s">
        <v>346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348</v>
      </c>
      <c r="L94" s="42" t="s">
        <v>349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352</v>
      </c>
      <c r="L95" s="42" t="s">
        <v>353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156</v>
      </c>
      <c r="L96" s="42" t="s">
        <v>268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364</v>
      </c>
      <c r="K97" s="44" t="s">
        <v>221</v>
      </c>
      <c r="L97" s="44" t="s">
        <v>365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132</v>
      </c>
      <c r="L98" s="42" t="s">
        <v>366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156</v>
      </c>
      <c r="L99" s="42" t="s">
        <v>293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367</v>
      </c>
      <c r="K100" s="44" t="s">
        <v>221</v>
      </c>
      <c r="L100" s="44" t="s">
        <v>288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132</v>
      </c>
      <c r="L101" s="42" t="s">
        <v>366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136</v>
      </c>
      <c r="L102" s="42" t="s">
        <v>368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161</v>
      </c>
      <c r="L103" s="42" t="s">
        <v>289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163</v>
      </c>
      <c r="L104" s="42" t="s">
        <v>291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156</v>
      </c>
      <c r="L105" s="42" t="s">
        <v>293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369</v>
      </c>
      <c r="K106" s="44" t="s">
        <v>221</v>
      </c>
      <c r="L106" s="44" t="s">
        <v>313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134</v>
      </c>
      <c r="L107" s="42" t="s">
        <v>315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136</v>
      </c>
      <c r="L108" s="42" t="s">
        <v>316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370</v>
      </c>
      <c r="K109" s="44" t="s">
        <v>221</v>
      </c>
      <c r="L109" s="44" t="s">
        <v>351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138</v>
      </c>
      <c r="L110" s="42" t="s">
        <v>354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140</v>
      </c>
      <c r="L111" s="42" t="s">
        <v>356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142</v>
      </c>
      <c r="L112" s="42" t="s">
        <v>359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156</v>
      </c>
      <c r="L113" s="42" t="s">
        <v>351</v>
      </c>
      <c r="M113" s="40"/>
      <c r="N113" s="40"/>
      <c r="O113" s="40"/>
      <c r="P113" s="40"/>
      <c r="Q113" s="40"/>
      <c r="R113" s="40"/>
    </row>
    <row r="114" spans="1:18">
      <c r="A114" s="157" t="s">
        <v>38</v>
      </c>
      <c r="B114" s="157"/>
      <c r="C114" s="157"/>
      <c r="D114" s="13"/>
      <c r="E114" s="13"/>
      <c r="F114" s="13"/>
      <c r="G114" s="13"/>
      <c r="H114" s="13"/>
      <c r="I114" s="13"/>
      <c r="J114" s="157" t="s">
        <v>38</v>
      </c>
      <c r="K114" s="157"/>
      <c r="L114" s="157"/>
      <c r="M114" s="13"/>
      <c r="N114" s="13"/>
      <c r="O114" s="13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11" sqref="E11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9" t="s">
        <v>371</v>
      </c>
      <c r="B1" s="99"/>
      <c r="C1" s="99"/>
      <c r="D1" s="99"/>
      <c r="E1" s="99"/>
      <c r="F1" s="27"/>
      <c r="G1" s="27"/>
      <c r="H1" s="27"/>
    </row>
    <row r="2" spans="1:8" ht="3" customHeight="1"/>
    <row r="3" spans="1:8" s="26" customFormat="1" ht="28.5" customHeight="1">
      <c r="A3" s="28" t="s">
        <v>467</v>
      </c>
      <c r="B3" s="28"/>
      <c r="C3" s="28"/>
      <c r="D3" s="28"/>
      <c r="E3" s="29" t="s">
        <v>40</v>
      </c>
    </row>
    <row r="4" spans="1:8" ht="30" customHeight="1">
      <c r="A4" s="160" t="s">
        <v>372</v>
      </c>
      <c r="B4" s="160" t="s">
        <v>373</v>
      </c>
      <c r="C4" s="160" t="s">
        <v>374</v>
      </c>
      <c r="D4" s="158" t="s">
        <v>375</v>
      </c>
      <c r="E4" s="158"/>
    </row>
    <row r="5" spans="1:8" ht="30" customHeight="1">
      <c r="A5" s="161"/>
      <c r="B5" s="161"/>
      <c r="C5" s="161"/>
      <c r="D5" s="30" t="s">
        <v>376</v>
      </c>
      <c r="E5" s="30" t="s">
        <v>377</v>
      </c>
    </row>
    <row r="6" spans="1:8" ht="30" customHeight="1">
      <c r="A6" s="31" t="s">
        <v>66</v>
      </c>
      <c r="B6" s="32"/>
      <c r="C6" s="32"/>
      <c r="D6" s="32"/>
      <c r="E6" s="33"/>
    </row>
    <row r="7" spans="1:8" ht="30" customHeight="1">
      <c r="A7" s="32" t="s">
        <v>378</v>
      </c>
      <c r="B7" s="32">
        <v>0</v>
      </c>
      <c r="C7" s="32">
        <v>0</v>
      </c>
      <c r="D7" s="32">
        <v>0</v>
      </c>
      <c r="E7" s="34">
        <v>0</v>
      </c>
    </row>
    <row r="8" spans="1:8" ht="30" customHeight="1">
      <c r="A8" s="32" t="s">
        <v>379</v>
      </c>
      <c r="B8" s="32">
        <v>5.04</v>
      </c>
      <c r="C8" s="32">
        <v>2.6</v>
      </c>
      <c r="D8" s="32">
        <f>B8-C8</f>
        <v>2.44</v>
      </c>
      <c r="E8" s="34">
        <f>D8/C8</f>
        <v>0.93846153846153846</v>
      </c>
    </row>
    <row r="9" spans="1:8" ht="30" customHeight="1">
      <c r="A9" s="32" t="s">
        <v>380</v>
      </c>
      <c r="B9" s="32">
        <v>7.43</v>
      </c>
      <c r="C9" s="32">
        <v>1.19</v>
      </c>
      <c r="D9" s="32">
        <f>B9-C9</f>
        <v>6.24</v>
      </c>
      <c r="E9" s="34">
        <f>D9/C9</f>
        <v>5.2436974789915967</v>
      </c>
    </row>
    <row r="10" spans="1:8" ht="30" customHeight="1">
      <c r="A10" s="32" t="s">
        <v>381</v>
      </c>
      <c r="B10" s="32">
        <v>0</v>
      </c>
      <c r="C10" s="32">
        <v>0</v>
      </c>
      <c r="D10" s="32">
        <v>0</v>
      </c>
      <c r="E10" s="34">
        <v>0</v>
      </c>
    </row>
    <row r="11" spans="1:8" ht="30" customHeight="1">
      <c r="A11" s="32" t="s">
        <v>382</v>
      </c>
      <c r="B11" s="32">
        <v>7.43</v>
      </c>
      <c r="C11" s="32">
        <v>1.19</v>
      </c>
      <c r="D11" s="32">
        <f>B11-C11</f>
        <v>6.24</v>
      </c>
      <c r="E11" s="34">
        <f>D11/C11</f>
        <v>5.2436974789915967</v>
      </c>
    </row>
    <row r="12" spans="1:8" ht="132" customHeight="1">
      <c r="A12" s="159" t="s">
        <v>441</v>
      </c>
      <c r="B12" s="159"/>
      <c r="C12" s="159"/>
      <c r="D12" s="159"/>
      <c r="E12" s="159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9" t="s">
        <v>383</v>
      </c>
      <c r="B2" s="99"/>
      <c r="C2" s="99"/>
      <c r="D2" s="99"/>
      <c r="E2" s="99"/>
      <c r="F2" s="99"/>
      <c r="G2" s="99"/>
      <c r="H2" s="99"/>
    </row>
    <row r="3" spans="1:8" ht="13.5">
      <c r="A3" s="3" t="s">
        <v>468</v>
      </c>
    </row>
    <row r="4" spans="1:8" ht="44.25" customHeight="1">
      <c r="A4" s="22" t="s">
        <v>384</v>
      </c>
      <c r="B4" s="22" t="s">
        <v>385</v>
      </c>
      <c r="C4" s="22" t="s">
        <v>386</v>
      </c>
      <c r="D4" s="22" t="s">
        <v>387</v>
      </c>
      <c r="E4" s="22" t="s">
        <v>388</v>
      </c>
      <c r="F4" s="22" t="s">
        <v>389</v>
      </c>
      <c r="G4" s="22" t="s">
        <v>390</v>
      </c>
      <c r="H4" s="22" t="s">
        <v>391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392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393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394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"/>
  <sheetViews>
    <sheetView workbookViewId="0">
      <selection activeCell="C12" sqref="C12"/>
    </sheetView>
  </sheetViews>
  <sheetFormatPr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9" style="19"/>
  </cols>
  <sheetData>
    <row r="1" spans="1:8" customFormat="1" ht="13.5">
      <c r="A1" s="20"/>
      <c r="B1" s="21"/>
      <c r="C1" s="21"/>
      <c r="D1" s="21"/>
      <c r="E1" s="21"/>
    </row>
    <row r="2" spans="1:8" ht="20.25" customHeight="1">
      <c r="A2" s="99" t="s">
        <v>395</v>
      </c>
      <c r="B2" s="99"/>
      <c r="C2" s="99"/>
      <c r="D2" s="99"/>
      <c r="E2" s="99"/>
      <c r="F2" s="99"/>
      <c r="G2" s="99"/>
      <c r="H2" s="99"/>
    </row>
    <row r="3" spans="1:8" ht="13.5">
      <c r="A3" s="3" t="s">
        <v>442</v>
      </c>
    </row>
    <row r="4" spans="1:8" ht="44.25" customHeight="1">
      <c r="A4" s="98" t="s">
        <v>465</v>
      </c>
      <c r="B4" s="98" t="s">
        <v>385</v>
      </c>
      <c r="C4" s="98" t="s">
        <v>386</v>
      </c>
      <c r="D4" s="98" t="s">
        <v>387</v>
      </c>
      <c r="E4" s="98" t="s">
        <v>388</v>
      </c>
      <c r="F4" s="98" t="s">
        <v>389</v>
      </c>
      <c r="G4" s="98" t="s">
        <v>390</v>
      </c>
      <c r="H4" s="98" t="s">
        <v>391</v>
      </c>
    </row>
    <row r="5" spans="1:8" ht="25.5" customHeight="1">
      <c r="A5" s="97" t="s">
        <v>411</v>
      </c>
      <c r="B5" s="97"/>
      <c r="C5" s="97"/>
      <c r="D5" s="96"/>
      <c r="E5" s="96"/>
      <c r="F5" s="96"/>
      <c r="G5" s="96"/>
      <c r="H5" s="96"/>
    </row>
    <row r="6" spans="1:8" ht="33" customHeight="1">
      <c r="A6" s="97" t="s">
        <v>412</v>
      </c>
      <c r="B6" s="97"/>
      <c r="C6" s="97"/>
      <c r="D6" s="96"/>
      <c r="E6" s="96"/>
      <c r="F6" s="96"/>
      <c r="G6" s="96"/>
      <c r="H6" s="96"/>
    </row>
    <row r="7" spans="1:8" ht="24" customHeight="1">
      <c r="A7" s="162" t="s">
        <v>466</v>
      </c>
      <c r="B7" s="162" t="s">
        <v>443</v>
      </c>
      <c r="C7" s="97" t="s">
        <v>444</v>
      </c>
      <c r="D7" s="97" t="s">
        <v>445</v>
      </c>
      <c r="E7" s="97" t="s">
        <v>446</v>
      </c>
      <c r="F7" s="97" t="s">
        <v>447</v>
      </c>
      <c r="G7" s="97" t="s">
        <v>448</v>
      </c>
      <c r="H7" s="97" t="s">
        <v>449</v>
      </c>
    </row>
    <row r="8" spans="1:8" ht="24" customHeight="1">
      <c r="A8" s="163"/>
      <c r="B8" s="163"/>
      <c r="C8" s="97" t="s">
        <v>444</v>
      </c>
      <c r="D8" s="97" t="s">
        <v>445</v>
      </c>
      <c r="E8" s="97" t="s">
        <v>446</v>
      </c>
      <c r="F8" s="97" t="s">
        <v>450</v>
      </c>
      <c r="G8" s="97" t="s">
        <v>448</v>
      </c>
      <c r="H8" s="97" t="s">
        <v>449</v>
      </c>
    </row>
    <row r="9" spans="1:8" ht="45">
      <c r="A9" s="163"/>
      <c r="B9" s="163"/>
      <c r="C9" s="97" t="s">
        <v>451</v>
      </c>
      <c r="D9" s="97" t="s">
        <v>452</v>
      </c>
      <c r="E9" s="97" t="s">
        <v>453</v>
      </c>
      <c r="F9" s="97" t="s">
        <v>454</v>
      </c>
      <c r="G9" s="97" t="s">
        <v>448</v>
      </c>
      <c r="H9" s="97" t="s">
        <v>455</v>
      </c>
    </row>
    <row r="10" spans="1:8" ht="45">
      <c r="A10" s="163"/>
      <c r="B10" s="163"/>
      <c r="C10" s="97" t="s">
        <v>451</v>
      </c>
      <c r="D10" s="97" t="s">
        <v>452</v>
      </c>
      <c r="E10" s="97" t="s">
        <v>456</v>
      </c>
      <c r="F10" s="97" t="s">
        <v>457</v>
      </c>
      <c r="G10" s="97" t="s">
        <v>448</v>
      </c>
      <c r="H10" s="97" t="s">
        <v>458</v>
      </c>
    </row>
    <row r="11" spans="1:8" ht="56.25">
      <c r="A11" s="164"/>
      <c r="B11" s="164"/>
      <c r="C11" s="97" t="s">
        <v>459</v>
      </c>
      <c r="D11" s="97" t="s">
        <v>460</v>
      </c>
      <c r="E11" s="97" t="s">
        <v>461</v>
      </c>
      <c r="F11" s="97" t="s">
        <v>462</v>
      </c>
      <c r="G11" s="97" t="s">
        <v>463</v>
      </c>
      <c r="H11" s="97" t="s">
        <v>464</v>
      </c>
    </row>
  </sheetData>
  <mergeCells count="3">
    <mergeCell ref="A2:H2"/>
    <mergeCell ref="A7:A11"/>
    <mergeCell ref="B7:B11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RowHeight="12"/>
  <cols>
    <col min="1" max="1" width="25.375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9" style="19"/>
  </cols>
  <sheetData>
    <row r="1" spans="1:8" customFormat="1" ht="13.5">
      <c r="A1" s="20"/>
      <c r="B1" s="21"/>
      <c r="C1" s="21"/>
      <c r="D1" s="21"/>
      <c r="E1" s="21"/>
    </row>
    <row r="2" spans="1:8" ht="20.25">
      <c r="A2" s="99" t="s">
        <v>396</v>
      </c>
      <c r="B2" s="99"/>
      <c r="C2" s="99"/>
      <c r="D2" s="99"/>
      <c r="E2" s="99"/>
      <c r="F2" s="99"/>
      <c r="G2" s="99"/>
      <c r="H2" s="99"/>
    </row>
    <row r="3" spans="1:8" ht="13.5">
      <c r="A3" s="3" t="s">
        <v>468</v>
      </c>
    </row>
    <row r="4" spans="1:8" ht="44.25" customHeight="1">
      <c r="A4" s="22" t="s">
        <v>384</v>
      </c>
      <c r="B4" s="22" t="s">
        <v>385</v>
      </c>
      <c r="C4" s="22" t="s">
        <v>386</v>
      </c>
      <c r="D4" s="22" t="s">
        <v>387</v>
      </c>
      <c r="E4" s="22" t="s">
        <v>388</v>
      </c>
      <c r="F4" s="22" t="s">
        <v>389</v>
      </c>
      <c r="G4" s="22" t="s">
        <v>390</v>
      </c>
      <c r="H4" s="22" t="s">
        <v>391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392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397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398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9" t="s">
        <v>399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spans="1:22" ht="15" customHeight="1">
      <c r="A3" s="3" t="s">
        <v>468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48" t="s">
        <v>400</v>
      </c>
      <c r="B4" s="146" t="s">
        <v>401</v>
      </c>
      <c r="C4" s="146" t="s">
        <v>402</v>
      </c>
      <c r="D4" s="146" t="s">
        <v>403</v>
      </c>
      <c r="E4" s="146" t="s">
        <v>404</v>
      </c>
      <c r="F4" s="146" t="s">
        <v>405</v>
      </c>
      <c r="G4" s="148" t="s">
        <v>406</v>
      </c>
      <c r="H4" s="103" t="s">
        <v>113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</row>
    <row r="5" spans="1:22" ht="17.25" customHeight="1">
      <c r="A5" s="148"/>
      <c r="B5" s="169"/>
      <c r="C5" s="169"/>
      <c r="D5" s="169"/>
      <c r="E5" s="169"/>
      <c r="F5" s="169"/>
      <c r="G5" s="148"/>
      <c r="H5" s="170" t="s">
        <v>66</v>
      </c>
      <c r="I5" s="165" t="s">
        <v>117</v>
      </c>
      <c r="J5" s="166"/>
      <c r="K5" s="166"/>
      <c r="L5" s="166"/>
      <c r="M5" s="166"/>
      <c r="N5" s="166"/>
      <c r="O5" s="166"/>
      <c r="P5" s="167"/>
      <c r="Q5" s="172" t="s">
        <v>407</v>
      </c>
      <c r="R5" s="148" t="s">
        <v>408</v>
      </c>
      <c r="S5" s="168" t="s">
        <v>116</v>
      </c>
      <c r="T5" s="168"/>
      <c r="U5" s="168"/>
      <c r="V5" s="168"/>
    </row>
    <row r="6" spans="1:22" ht="54">
      <c r="A6" s="148"/>
      <c r="B6" s="147"/>
      <c r="C6" s="147"/>
      <c r="D6" s="147"/>
      <c r="E6" s="147"/>
      <c r="F6" s="147"/>
      <c r="G6" s="148"/>
      <c r="H6" s="171"/>
      <c r="I6" s="15" t="s">
        <v>70</v>
      </c>
      <c r="J6" s="15" t="s">
        <v>120</v>
      </c>
      <c r="K6" s="15" t="s">
        <v>121</v>
      </c>
      <c r="L6" s="15" t="s">
        <v>122</v>
      </c>
      <c r="M6" s="15" t="s">
        <v>123</v>
      </c>
      <c r="N6" s="5" t="s">
        <v>124</v>
      </c>
      <c r="O6" s="5" t="s">
        <v>125</v>
      </c>
      <c r="P6" s="5" t="s">
        <v>126</v>
      </c>
      <c r="Q6" s="173"/>
      <c r="R6" s="148"/>
      <c r="S6" s="18" t="s">
        <v>70</v>
      </c>
      <c r="T6" s="18" t="s">
        <v>127</v>
      </c>
      <c r="U6" s="18" t="s">
        <v>128</v>
      </c>
      <c r="V6" s="18" t="s">
        <v>129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01"/>
      <c r="B20" s="101"/>
      <c r="C20" s="101"/>
      <c r="D20" s="10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2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xtzj</cp:lastModifiedBy>
  <cp:lastPrinted>2018-02-26T09:16:20Z</cp:lastPrinted>
  <dcterms:created xsi:type="dcterms:W3CDTF">2006-09-16T00:00:00Z</dcterms:created>
  <dcterms:modified xsi:type="dcterms:W3CDTF">2018-03-02T00:41:47Z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