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2090" firstSheet="13"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2023年国有资产使用情况表" sheetId="14" r:id="rId12"/>
    <sheet name="附表13 2023年度部门整体支出绩效自评情况" sheetId="15" r:id="rId13"/>
    <sheet name="附表14 2023年度部门整体支出绩效自评表" sheetId="16" r:id="rId14"/>
    <sheet name="附表15 2023年度项目支出绩效自评表 -1 " sheetId="17" r:id="rId15"/>
    <sheet name="附表15 2023年度项目支出绩效自评表 -2  " sheetId="19" r:id="rId16"/>
    <sheet name="附表15 2023年度项目支出绩效自评表 -3  " sheetId="21" r:id="rId17"/>
    <sheet name="附表15 2023年度项目支出绩效自评表 -4 " sheetId="23" r:id="rId18"/>
    <sheet name="附表15 2023年度项目支出绩效自评表-5" sheetId="26" r:id="rId19"/>
    <sheet name="HIDDENSHEETNAME" sheetId="2" state="hidden" r:id="rId20"/>
  </sheets>
  <calcPr calcId="144525"/>
</workbook>
</file>

<file path=xl/sharedStrings.xml><?xml version="1.0" encoding="utf-8"?>
<sst xmlns="http://schemas.openxmlformats.org/spreadsheetml/2006/main" count="2326" uniqueCount="1121">
  <si>
    <t>收入支出决算表</t>
  </si>
  <si>
    <t>公开01表</t>
  </si>
  <si>
    <t>部门：楚雄彝族自治州医疗保障局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</si>
  <si>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</si>
  <si>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</si>
  <si>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</si>
  <si>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</si>
  <si>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</si>
  <si>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</si>
  <si>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</si>
  <si>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</si>
  <si>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</si>
  <si>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</si>
  <si>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</si>
  <si>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</si>
  <si>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</si>
  <si>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</si>
  <si>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</si>
  <si>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</si>
  <si>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</si>
  <si>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</si>
  <si>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</si>
  <si>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</si>
  <si>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</si>
  <si>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</si>
  <si>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</si>
  <si>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</si>
  <si>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</si>
  <si>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</si>
  <si>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</si>
  <si>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</si>
  <si>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</si>
  <si>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</si>
  <si>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</si>
  <si>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</si>
  <si>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</si>
  <si>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</si>
  <si>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</si>
  <si>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</si>
  <si>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</si>
  <si>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</si>
  <si>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</si>
  <si>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</si>
  <si>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</si>
  <si>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</si>
  <si>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</si>
  <si>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</si>
  <si>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</si>
  <si>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</si>
  <si>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</si>
  <si>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</si>
  <si>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</si>
  <si>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</si>
  <si>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</si>
  <si>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</si>
  <si>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</si>
  <si>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</si>
  <si>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</si>
  <si>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</si>
  <si>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</si>
  <si>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</si>
  <si>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</si>
  <si>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</si>
  <si>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</si>
  <si>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</si>
  <si>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</si>
  <si>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</si>
  <si>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</si>
  <si>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</si>
  <si>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</si>
  <si>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</si>
  <si>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</si>
  <si>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</si>
  <si>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</si>
  <si>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</si>
  <si>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</si>
  <si>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</si>
  <si>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</si>
  <si>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</si>
  <si>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</si>
  <si>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</si>
  <si>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</si>
  <si>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</si>
  <si>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</si>
  <si>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</si>
  <si>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</si>
  <si>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</si>
  <si>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</si>
  <si>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</si>
  <si>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</si>
  <si>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</si>
  <si>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</si>
  <si>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</si>
  <si>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</si>
  <si>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</si>
  <si>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</si>
  <si>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</si>
  <si>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</si>
  <si>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</si>
  <si>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</si>
  <si>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</si>
  <si>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</si>
  <si>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</si>
  <si>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</si>
  <si>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</si>
  <si>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</si>
  <si>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</si>
  <si>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</si>
  <si>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</si>
  <si>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</si>
  <si>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</si>
  <si>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</si>
  <si>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</si>
  <si>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</si>
  <si>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</si>
  <si>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</si>
  <si>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</si>
  <si>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</si>
  <si>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</si>
  <si>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</si>
  <si>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</si>
  <si>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</si>
  <si>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</si>
  <si>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</si>
  <si>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</si>
  <si>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</si>
  <si>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</si>
  <si>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</si>
  <si>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</si>
  <si>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</si>
  <si>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</si>
  <si>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</si>
  <si>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</si>
  <si>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</si>
  <si>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</si>
  <si>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</si>
  <si>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</si>
  <si>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</si>
  <si>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</si>
  <si>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</si>
  <si>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</si>
  <si>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</si>
  <si>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</si>
  <si>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</si>
  <si>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</si>
  <si>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</si>
  <si>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</si>
  <si>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</si>
  <si>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</si>
  <si>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</si>
  <si>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</si>
  <si>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</si>
  <si>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</si>
  <si>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21015</t>
  </si>
  <si>
    <t>医疗保障管理事务</t>
  </si>
  <si>
    <t>2101501</t>
  </si>
  <si>
    <t>行政运行</t>
  </si>
  <si>
    <t>2101504</t>
  </si>
  <si>
    <t>信息化建设</t>
  </si>
  <si>
    <t>2101505</t>
  </si>
  <si>
    <t>医疗保障政策管理</t>
  </si>
  <si>
    <t>21016</t>
  </si>
  <si>
    <t>老龄卫生健康事务</t>
  </si>
  <si>
    <t>2101601</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</si>
  <si>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</si>
  <si>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</si>
  <si>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</si>
  <si>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</si>
  <si>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</si>
  <si>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</si>
  <si>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</si>
  <si>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</si>
  <si>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</si>
  <si>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</si>
  <si>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</si>
  <si>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</si>
  <si>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</si>
  <si>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</si>
  <si>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</si>
  <si>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</si>
  <si>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</si>
  <si>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</si>
  <si>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</si>
  <si>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</si>
  <si>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</si>
  <si>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</si>
  <si>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</si>
  <si>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</si>
  <si>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</si>
  <si>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</si>
  <si>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</si>
  <si>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</si>
  <si>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</si>
  <si>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</si>
  <si>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</si>
  <si>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</si>
  <si>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</si>
  <si>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</si>
  <si>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</si>
  <si>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</si>
  <si>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</si>
  <si>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</si>
  <si>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</si>
  <si>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</si>
  <si>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</si>
  <si>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</si>
  <si>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</si>
  <si>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</si>
  <si>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</si>
  <si>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</si>
  <si>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</si>
  <si>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</si>
  <si>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</si>
  <si>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</si>
  <si>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2101502</t>
  </si>
  <si>
    <t>一般行政管理事务</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</si>
  <si>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</si>
  <si>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</si>
  <si>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</si>
  <si>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</si>
  <si>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</si>
  <si>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</si>
  <si>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</si>
  <si>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</si>
  <si>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</si>
  <si>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</si>
  <si>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</si>
  <si>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</si>
  <si>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</si>
  <si>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</si>
  <si>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</si>
  <si>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</si>
  <si>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</si>
  <si>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</si>
  <si>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</si>
  <si>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</si>
  <si>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</si>
  <si>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</si>
  <si>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</si>
  <si>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</si>
  <si>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</si>
  <si>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</si>
  <si>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</si>
  <si>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</si>
  <si>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</si>
  <si>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</si>
  <si>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</si>
  <si>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</si>
  <si>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</si>
  <si>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</si>
  <si>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</si>
  <si>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</si>
  <si>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</si>
  <si>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</si>
  <si>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</si>
  <si>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</si>
  <si>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</si>
  <si>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</si>
  <si>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</si>
  <si>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</si>
  <si>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</si>
  <si>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</si>
  <si>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</si>
  <si>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</si>
  <si>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</si>
  <si>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</si>
  <si>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</si>
  <si>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</si>
  <si>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</si>
  <si>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</si>
  <si>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</si>
  <si>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</si>
  <si>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</si>
  <si>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</si>
  <si>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</si>
  <si>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</si>
  <si>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</si>
  <si>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</si>
  <si>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</si>
  <si>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</si>
  <si>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</si>
  <si>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</si>
  <si>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</si>
  <si>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</si>
  <si>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</si>
  <si>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</si>
  <si>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</si>
  <si>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</si>
  <si>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</si>
  <si>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</si>
  <si>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</si>
  <si>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</si>
  <si>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</si>
  <si>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</si>
  <si>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</si>
  <si>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</si>
  <si>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</si>
  <si>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</si>
  <si>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</si>
  <si>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</si>
  <si>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</si>
  <si>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</si>
  <si>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</si>
  <si>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</si>
  <si>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</si>
  <si>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</si>
  <si>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</si>
  <si>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</si>
  <si>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</si>
  <si>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</si>
  <si>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</si>
  <si>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</si>
  <si>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</si>
  <si>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</si>
  <si>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</si>
  <si>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</si>
  <si>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</si>
  <si>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</si>
  <si>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</si>
  <si>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</si>
  <si>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</si>
  <si>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</si>
  <si>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</si>
  <si>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</si>
  <si>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</si>
  <si>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</si>
  <si>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</si>
  <si>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</si>
  <si>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</si>
  <si>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</si>
  <si>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</si>
  <si>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</si>
  <si>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</si>
  <si>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</si>
  <si>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</si>
  <si>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</si>
  <si>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</si>
  <si>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</si>
  <si>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</si>
  <si>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</si>
  <si>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</si>
  <si>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</si>
  <si>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</si>
  <si>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</si>
  <si>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</si>
  <si>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</si>
  <si>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</si>
  <si>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</si>
  <si>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</si>
  <si>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</si>
  <si>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</si>
  <si>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</si>
  <si>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</si>
  <si>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</si>
  <si>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</si>
  <si>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</si>
  <si>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</si>
  <si>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</si>
  <si>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</si>
  <si>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</si>
  <si>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</si>
  <si>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</si>
  <si>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</si>
  <si>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</si>
  <si>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</si>
  <si>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</si>
  <si>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</si>
  <si>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</si>
  <si>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</si>
  <si>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</si>
  <si>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</si>
  <si>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</si>
  <si>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</si>
  <si>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</si>
  <si>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</si>
  <si>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</si>
  <si>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</si>
  <si>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</si>
  <si>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</si>
  <si>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</si>
  <si>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</si>
  <si>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</si>
  <si>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</si>
  <si>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</si>
  <si>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</si>
  <si>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</si>
  <si>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</si>
  <si>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</si>
  <si>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</si>
  <si>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</si>
  <si>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</si>
  <si>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</si>
  <si>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</si>
  <si>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</si>
  <si>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</si>
  <si>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</si>
  <si>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</si>
  <si>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</si>
  <si>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</si>
  <si>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</si>
  <si>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</si>
  <si>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</si>
  <si>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</si>
  <si>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</si>
  <si>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</si>
  <si>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</si>
  <si>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</si>
  <si>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</si>
  <si>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</si>
  <si>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</si>
  <si>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</si>
  <si>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</si>
  <si>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</si>
  <si>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</si>
  <si>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</si>
  <si>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</si>
  <si>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</si>
  <si>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</si>
  <si>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</si>
  <si>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</si>
  <si>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</si>
  <si>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</si>
  <si>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</si>
  <si>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</si>
  <si>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</si>
  <si>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</si>
  <si>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</si>
  <si>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</si>
  <si>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</si>
  <si>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</si>
  <si>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</si>
  <si>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</si>
  <si>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</si>
  <si>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</si>
  <si>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</si>
  <si>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</si>
  <si>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</si>
  <si>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注：本部门2023年度无政府性基金预算财政拨款收入及支出,故《政府性基金预算财政拨款收入支出决算表》为空表。</t>
  </si>
  <si>
    <t>国有资本经营预算财政拨款收入支出决算表</t>
  </si>
  <si>
    <t>公开09表</t>
  </si>
  <si>
    <t>结转</t>
  </si>
  <si>
    <t>结余</t>
  </si>
  <si>
    <t>注：本部门2023年度无国有资本经营预算财政拨款收入及支出，故《国有资本经营预算财政拨款收入支出决算表》为空表。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</si>
  <si>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</si>
  <si>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</si>
  <si>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</si>
  <si>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</si>
  <si>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</si>
  <si>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</si>
  <si>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</si>
  <si>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</si>
  <si>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</si>
  <si>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</si>
  <si>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</si>
  <si>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</si>
  <si>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</si>
  <si>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</si>
  <si>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</si>
  <si>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</si>
  <si>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</si>
  <si>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</si>
  <si>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</si>
  <si>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</si>
  <si>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</si>
  <si>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</si>
  <si>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</si>
  <si>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</si>
  <si>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</si>
  <si>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</si>
  <si>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</si>
  <si>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</si>
  <si>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</si>
  <si>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</si>
  <si>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</si>
  <si>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</si>
  <si>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</si>
  <si>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</si>
  <si>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</si>
  <si>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</si>
  <si>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</si>
  <si>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</si>
  <si>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</si>
  <si>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</si>
  <si>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</si>
  <si>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</si>
  <si>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楚雄彝族自治州医疗保障局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</si>
  <si>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</si>
  <si>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</si>
  <si>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</si>
  <si>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</si>
  <si>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</si>
  <si>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</si>
  <si>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</si>
  <si>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</si>
  <si>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</si>
  <si>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</si>
  <si>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</si>
  <si>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</si>
  <si>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</si>
  <si>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</si>
  <si>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</si>
  <si>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0"/>
      </rPr>
      <t>附表</t>
    </r>
    <r>
      <rPr>
        <sz val="10"/>
        <rFont val="Times New Roman"/>
        <charset val="0"/>
      </rPr>
      <t>13</t>
    </r>
  </si>
  <si>
    <r>
      <rPr>
        <sz val="22"/>
        <rFont val="Times New Roman"/>
        <charset val="134"/>
      </rPr>
      <t>2023</t>
    </r>
    <r>
      <rPr>
        <sz val="22"/>
        <rFont val="黑体"/>
        <charset val="134"/>
      </rPr>
      <t>年度部门整体支出绩效自评情况</t>
    </r>
  </si>
  <si>
    <r>
      <rPr>
        <sz val="9"/>
        <rFont val="宋体"/>
        <charset val="134"/>
      </rPr>
      <t>部门：楚雄彝族自治州医疗保障局</t>
    </r>
  </si>
  <si>
    <r>
      <rPr>
        <sz val="9"/>
        <rFont val="宋体"/>
        <charset val="134"/>
      </rPr>
      <t>一、部门基本情况</t>
    </r>
  </si>
  <si>
    <r>
      <rPr>
        <sz val="9"/>
        <rFont val="宋体"/>
        <charset val="134"/>
      </rPr>
      <t>（一）部门概况</t>
    </r>
  </si>
  <si>
    <r>
      <rPr>
        <sz val="9"/>
        <rFont val="宋体"/>
        <charset val="134"/>
      </rPr>
      <t>楚雄彝族自治州医疗保障局</t>
    </r>
    <r>
      <rPr>
        <sz val="9"/>
        <rFont val="Times New Roman"/>
        <charset val="134"/>
      </rPr>
      <t>2023</t>
    </r>
    <r>
      <rPr>
        <sz val="9"/>
        <rFont val="宋体"/>
        <charset val="134"/>
      </rPr>
      <t>年末实有人员编制</t>
    </r>
    <r>
      <rPr>
        <sz val="9"/>
        <rFont val="Times New Roman"/>
        <charset val="134"/>
      </rPr>
      <t>42</t>
    </r>
    <r>
      <rPr>
        <sz val="9"/>
        <rFont val="宋体"/>
        <charset val="134"/>
      </rPr>
      <t>人。其中：行政编制</t>
    </r>
    <r>
      <rPr>
        <sz val="9"/>
        <rFont val="Times New Roman"/>
        <charset val="134"/>
      </rPr>
      <t>10</t>
    </r>
    <r>
      <rPr>
        <sz val="9"/>
        <rFont val="宋体"/>
        <charset val="134"/>
      </rPr>
      <t>人（含行政工勤编制</t>
    </r>
    <r>
      <rPr>
        <sz val="9"/>
        <rFont val="Times New Roman"/>
        <charset val="134"/>
      </rPr>
      <t>0</t>
    </r>
    <r>
      <rPr>
        <sz val="9"/>
        <rFont val="宋体"/>
        <charset val="134"/>
      </rPr>
      <t>人），事业编制</t>
    </r>
    <r>
      <rPr>
        <sz val="9"/>
        <rFont val="Times New Roman"/>
        <charset val="134"/>
      </rPr>
      <t>32</t>
    </r>
    <r>
      <rPr>
        <sz val="9"/>
        <rFont val="宋体"/>
        <charset val="134"/>
      </rPr>
      <t>人（含参公管理事业编制</t>
    </r>
    <r>
      <rPr>
        <sz val="9"/>
        <rFont val="Times New Roman"/>
        <charset val="134"/>
      </rPr>
      <t>23</t>
    </r>
    <r>
      <rPr>
        <sz val="9"/>
        <rFont val="宋体"/>
        <charset val="134"/>
      </rPr>
      <t>人）；在职在编实有行政人员</t>
    </r>
    <r>
      <rPr>
        <sz val="9"/>
        <rFont val="Times New Roman"/>
        <charset val="134"/>
      </rPr>
      <t>11</t>
    </r>
    <r>
      <rPr>
        <sz val="9"/>
        <rFont val="宋体"/>
        <charset val="134"/>
      </rPr>
      <t>人（含行政工勤人员</t>
    </r>
    <r>
      <rPr>
        <sz val="9"/>
        <rFont val="Times New Roman"/>
        <charset val="134"/>
      </rPr>
      <t>0</t>
    </r>
    <r>
      <rPr>
        <sz val="9"/>
        <rFont val="宋体"/>
        <charset val="134"/>
      </rPr>
      <t>人），事业人员</t>
    </r>
    <r>
      <rPr>
        <sz val="9"/>
        <rFont val="Times New Roman"/>
        <charset val="134"/>
      </rPr>
      <t>28</t>
    </r>
    <r>
      <rPr>
        <sz val="9"/>
        <rFont val="宋体"/>
        <charset val="134"/>
      </rPr>
      <t>人（含参公管理事业人员</t>
    </r>
    <r>
      <rPr>
        <sz val="9"/>
        <rFont val="Times New Roman"/>
        <charset val="134"/>
      </rPr>
      <t>23</t>
    </r>
    <r>
      <rPr>
        <sz val="9"/>
        <rFont val="宋体"/>
        <charset val="134"/>
      </rPr>
      <t>人、机关工勤人员</t>
    </r>
    <r>
      <rPr>
        <sz val="9"/>
        <rFont val="Times New Roman"/>
        <charset val="134"/>
      </rPr>
      <t>1</t>
    </r>
    <r>
      <rPr>
        <sz val="9"/>
        <rFont val="宋体"/>
        <charset val="134"/>
      </rPr>
      <t>人、事业人员</t>
    </r>
    <r>
      <rPr>
        <sz val="9"/>
        <rFont val="Times New Roman"/>
        <charset val="134"/>
      </rPr>
      <t>4</t>
    </r>
    <r>
      <rPr>
        <sz val="9"/>
        <rFont val="宋体"/>
        <charset val="134"/>
      </rPr>
      <t>人）。</t>
    </r>
  </si>
  <si>
    <r>
      <rPr>
        <sz val="9"/>
        <rFont val="宋体"/>
        <charset val="134"/>
      </rPr>
      <t>（二）部门绩效目标的设立情况</t>
    </r>
  </si>
  <si>
    <r>
      <rPr>
        <sz val="9"/>
        <rFont val="宋体"/>
        <charset val="134"/>
      </rPr>
      <t>按要求设置部门整体绩效指标和各项目绩效目标，绩效目标覆盖全局所有项目。</t>
    </r>
  </si>
  <si>
    <r>
      <rPr>
        <sz val="9"/>
        <rFont val="宋体"/>
        <charset val="134"/>
      </rPr>
      <t>（三）部门整体收支情况</t>
    </r>
  </si>
  <si>
    <r>
      <rPr>
        <sz val="9"/>
        <rFont val="Times New Roman"/>
        <charset val="134"/>
      </rPr>
      <t>2023</t>
    </r>
    <r>
      <rPr>
        <sz val="9"/>
        <rFont val="宋体"/>
        <charset val="134"/>
      </rPr>
      <t>年，楚雄州医保局收入总计</t>
    </r>
    <r>
      <rPr>
        <sz val="9"/>
        <rFont val="Times New Roman"/>
        <charset val="134"/>
      </rPr>
      <t>13,043,625.63</t>
    </r>
    <r>
      <rPr>
        <sz val="9"/>
        <rFont val="宋体"/>
        <charset val="134"/>
      </rPr>
      <t>元，其中一般公共预算类财政拨款</t>
    </r>
    <r>
      <rPr>
        <sz val="9"/>
        <rFont val="Times New Roman"/>
        <charset val="134"/>
      </rPr>
      <t>13,043,625.63</t>
    </r>
    <r>
      <rPr>
        <sz val="9"/>
        <rFont val="宋体"/>
        <charset val="134"/>
      </rPr>
      <t>元；当年度支出总计</t>
    </r>
    <r>
      <rPr>
        <sz val="9"/>
        <rFont val="Times New Roman"/>
        <charset val="134"/>
      </rPr>
      <t>13,043,625.63</t>
    </r>
    <r>
      <rPr>
        <sz val="9"/>
        <rFont val="宋体"/>
        <charset val="134"/>
      </rPr>
      <t>元，其中基本支出</t>
    </r>
    <r>
      <rPr>
        <sz val="9"/>
        <rFont val="Times New Roman"/>
        <charset val="134"/>
      </rPr>
      <t>8,218,718.22</t>
    </r>
    <r>
      <rPr>
        <sz val="9"/>
        <rFont val="宋体"/>
        <charset val="134"/>
      </rPr>
      <t>元</t>
    </r>
    <r>
      <rPr>
        <sz val="9"/>
        <rFont val="Times New Roman"/>
        <charset val="134"/>
      </rPr>
      <t>,</t>
    </r>
    <r>
      <rPr>
        <sz val="9"/>
        <rFont val="宋体"/>
        <charset val="134"/>
      </rPr>
      <t>项目支出</t>
    </r>
    <r>
      <rPr>
        <sz val="9"/>
        <rFont val="Times New Roman"/>
        <charset val="134"/>
      </rPr>
      <t>4,824,907.41</t>
    </r>
    <r>
      <rPr>
        <sz val="9"/>
        <rFont val="宋体"/>
        <charset val="134"/>
      </rPr>
      <t>元。</t>
    </r>
  </si>
  <si>
    <r>
      <rPr>
        <sz val="9"/>
        <rFont val="宋体"/>
        <charset val="134"/>
      </rPr>
      <t>（四）部门预算管理制度建设情况</t>
    </r>
  </si>
  <si>
    <r>
      <rPr>
        <sz val="9"/>
        <rFont val="宋体"/>
        <charset val="134"/>
      </rPr>
      <t>楚雄州医保局健全完善了《楚雄州医疗保障局内控制度》、《楚雄州医疗保障局财务管理制度》、《楚雄州医疗保障局预算绩效管理制度》、《楚雄州医疗保障局预算业务管理制度》、《楚雄州医疗保障局项目支出绩效考评流程图》、《楚雄州医疗保障局内部控制体系的组织架构》，制度执行严格合规，管理规范。</t>
    </r>
  </si>
  <si>
    <r>
      <rPr>
        <sz val="9"/>
        <rFont val="宋体"/>
        <charset val="134"/>
      </rPr>
      <t>（五）严控</t>
    </r>
    <r>
      <rPr>
        <sz val="9"/>
        <rFont val="Times New Roman"/>
        <charset val="134"/>
      </rPr>
      <t>“</t>
    </r>
    <r>
      <rPr>
        <sz val="9"/>
        <rFont val="宋体"/>
        <charset val="134"/>
      </rPr>
      <t>三公经费</t>
    </r>
    <r>
      <rPr>
        <sz val="9"/>
        <rFont val="Times New Roman"/>
        <charset val="134"/>
      </rPr>
      <t>”</t>
    </r>
    <r>
      <rPr>
        <sz val="9"/>
        <rFont val="宋体"/>
        <charset val="134"/>
      </rPr>
      <t>支出情况</t>
    </r>
  </si>
  <si>
    <r>
      <rPr>
        <sz val="9"/>
        <rFont val="宋体"/>
        <charset val="134"/>
      </rPr>
      <t>严格按照中央八项规定，合理控制经费开支，确保</t>
    </r>
    <r>
      <rPr>
        <sz val="9"/>
        <rFont val="Times New Roman"/>
        <charset val="134"/>
      </rPr>
      <t>“</t>
    </r>
    <r>
      <rPr>
        <sz val="9"/>
        <rFont val="宋体"/>
        <charset val="134"/>
      </rPr>
      <t>三公经费</t>
    </r>
    <r>
      <rPr>
        <sz val="9"/>
        <rFont val="Times New Roman"/>
        <charset val="134"/>
      </rPr>
      <t>”</t>
    </r>
    <r>
      <rPr>
        <sz val="9"/>
        <rFont val="宋体"/>
        <charset val="134"/>
      </rPr>
      <t>只减不增。</t>
    </r>
    <r>
      <rPr>
        <sz val="9"/>
        <rFont val="Times New Roman"/>
        <charset val="134"/>
      </rPr>
      <t>2023</t>
    </r>
    <r>
      <rPr>
        <sz val="9"/>
        <rFont val="宋体"/>
        <charset val="134"/>
      </rPr>
      <t>年度</t>
    </r>
    <r>
      <rPr>
        <sz val="9"/>
        <rFont val="Times New Roman"/>
        <charset val="134"/>
      </rPr>
      <t>“</t>
    </r>
    <r>
      <rPr>
        <sz val="9"/>
        <rFont val="宋体"/>
        <charset val="134"/>
      </rPr>
      <t>三公</t>
    </r>
    <r>
      <rPr>
        <sz val="9"/>
        <rFont val="Times New Roman"/>
        <charset val="134"/>
      </rPr>
      <t>”</t>
    </r>
    <r>
      <rPr>
        <sz val="9"/>
        <rFont val="宋体"/>
        <charset val="134"/>
      </rPr>
      <t>经费支出</t>
    </r>
    <r>
      <rPr>
        <sz val="9"/>
        <rFont val="Times New Roman"/>
        <charset val="134"/>
      </rPr>
      <t>73,323.00</t>
    </r>
    <r>
      <rPr>
        <sz val="9"/>
        <rFont val="宋体"/>
        <charset val="134"/>
      </rPr>
      <t>元，其中：因公出国（境）费</t>
    </r>
    <r>
      <rPr>
        <sz val="9"/>
        <rFont val="Times New Roman"/>
        <charset val="134"/>
      </rPr>
      <t>0</t>
    </r>
    <r>
      <rPr>
        <sz val="9"/>
        <rFont val="宋体"/>
        <charset val="134"/>
      </rPr>
      <t>万元，占</t>
    </r>
    <r>
      <rPr>
        <sz val="9"/>
        <rFont val="Times New Roman"/>
        <charset val="134"/>
      </rPr>
      <t>0%</t>
    </r>
    <r>
      <rPr>
        <sz val="9"/>
        <rFont val="宋体"/>
        <charset val="134"/>
      </rPr>
      <t>；公务用车购置及运行维护费</t>
    </r>
    <r>
      <rPr>
        <sz val="9"/>
        <rFont val="Times New Roman"/>
        <charset val="134"/>
      </rPr>
      <t>30,000.00</t>
    </r>
    <r>
      <rPr>
        <sz val="9"/>
        <rFont val="宋体"/>
        <charset val="134"/>
      </rPr>
      <t>元，占</t>
    </r>
    <r>
      <rPr>
        <sz val="9"/>
        <rFont val="Times New Roman"/>
        <charset val="134"/>
      </rPr>
      <t>40.91%</t>
    </r>
    <r>
      <rPr>
        <sz val="9"/>
        <rFont val="宋体"/>
        <charset val="134"/>
      </rPr>
      <t>；公务接待</t>
    </r>
    <r>
      <rPr>
        <sz val="9"/>
        <rFont val="Times New Roman"/>
        <charset val="134"/>
      </rPr>
      <t>43,323.00</t>
    </r>
    <r>
      <rPr>
        <sz val="9"/>
        <rFont val="宋体"/>
        <charset val="134"/>
      </rPr>
      <t>元，占</t>
    </r>
    <r>
      <rPr>
        <sz val="9"/>
        <rFont val="Times New Roman"/>
        <charset val="134"/>
      </rPr>
      <t>59.09%</t>
    </r>
    <r>
      <rPr>
        <sz val="9"/>
        <rFont val="宋体"/>
        <charset val="134"/>
      </rPr>
      <t>。比上年</t>
    </r>
    <r>
      <rPr>
        <sz val="9"/>
        <rFont val="Times New Roman"/>
        <charset val="134"/>
      </rPr>
      <t>“</t>
    </r>
    <r>
      <rPr>
        <sz val="9"/>
        <rFont val="宋体"/>
        <charset val="134"/>
      </rPr>
      <t>三公</t>
    </r>
    <r>
      <rPr>
        <sz val="9"/>
        <rFont val="Times New Roman"/>
        <charset val="134"/>
      </rPr>
      <t>”</t>
    </r>
    <r>
      <rPr>
        <sz val="9"/>
        <rFont val="宋体"/>
        <charset val="134"/>
      </rPr>
      <t>经费支出减少</t>
    </r>
    <r>
      <rPr>
        <sz val="9"/>
        <rFont val="Times New Roman"/>
        <charset val="134"/>
      </rPr>
      <t>26483.25</t>
    </r>
    <r>
      <rPr>
        <sz val="9"/>
        <rFont val="宋体"/>
        <charset val="134"/>
      </rPr>
      <t>元</t>
    </r>
    <r>
      <rPr>
        <sz val="9"/>
        <rFont val="Times New Roman"/>
        <charset val="134"/>
      </rPr>
      <t>,</t>
    </r>
    <r>
      <rPr>
        <sz val="9"/>
        <rFont val="宋体"/>
        <charset val="134"/>
      </rPr>
      <t>下降</t>
    </r>
    <r>
      <rPr>
        <sz val="9"/>
        <rFont val="Times New Roman"/>
        <charset val="134"/>
      </rPr>
      <t>26.53%</t>
    </r>
    <r>
      <rPr>
        <sz val="9"/>
        <rFont val="宋体"/>
        <charset val="134"/>
      </rPr>
      <t>。</t>
    </r>
  </si>
  <si>
    <r>
      <rPr>
        <sz val="9"/>
        <rFont val="宋体"/>
        <charset val="134"/>
      </rPr>
      <t>二、绩效自评工作情况</t>
    </r>
  </si>
  <si>
    <r>
      <rPr>
        <sz val="10"/>
        <rFont val="宋体"/>
        <charset val="134"/>
      </rPr>
      <t>（一）绩效自评的目的</t>
    </r>
  </si>
  <si>
    <r>
      <rPr>
        <sz val="9"/>
        <rFont val="宋体"/>
        <charset val="134"/>
      </rPr>
      <t>了解本单位</t>
    </r>
    <r>
      <rPr>
        <sz val="9"/>
        <rFont val="Times New Roman"/>
        <charset val="134"/>
      </rPr>
      <t>2023</t>
    </r>
    <r>
      <rPr>
        <sz val="9"/>
        <rFont val="宋体"/>
        <charset val="134"/>
      </rPr>
      <t>年度财政资金预算支出的绩效状况，为今后预算安排提供决策支持。进一步增强本单位支出管理的责任，优化支出结构，保障更好地履行职责，提高财政资金使用效益，进而不断提高本部门的工作效率和公信力。</t>
    </r>
  </si>
  <si>
    <r>
      <rPr>
        <sz val="10"/>
        <rFont val="宋体"/>
        <charset val="134"/>
      </rPr>
      <t>（二）自评组织过程</t>
    </r>
  </si>
  <si>
    <r>
      <rPr>
        <sz val="9"/>
        <rFont val="Times New Roman"/>
        <charset val="134"/>
      </rPr>
      <t>1.</t>
    </r>
    <r>
      <rPr>
        <sz val="9"/>
        <rFont val="宋体"/>
        <charset val="134"/>
      </rPr>
      <t>前期准备</t>
    </r>
  </si>
  <si>
    <r>
      <rPr>
        <sz val="9"/>
        <rFont val="宋体"/>
        <charset val="134"/>
      </rPr>
      <t>结合我单位实际，成立专门评价小组，完善了本单位</t>
    </r>
    <r>
      <rPr>
        <sz val="9"/>
        <rFont val="Times New Roman"/>
        <charset val="134"/>
      </rPr>
      <t>2023</t>
    </r>
    <r>
      <rPr>
        <sz val="9"/>
        <rFont val="宋体"/>
        <charset val="134"/>
      </rPr>
      <t>年度部门整体支出绩效评价个性评价指标设置及评分细则。</t>
    </r>
  </si>
  <si>
    <r>
      <rPr>
        <sz val="9"/>
        <rFont val="Times New Roman"/>
        <charset val="134"/>
      </rPr>
      <t>2.</t>
    </r>
    <r>
      <rPr>
        <sz val="9"/>
        <rFont val="宋体"/>
        <charset val="134"/>
      </rPr>
      <t>组织实施</t>
    </r>
  </si>
  <si>
    <r>
      <rPr>
        <sz val="9"/>
        <rFont val="宋体"/>
        <charset val="134"/>
      </rPr>
      <t>主要采取查询相关财务报表等会计资料、查阅年度工作目标责任状以及绩效办考评结果等手段对本单位</t>
    </r>
    <r>
      <rPr>
        <sz val="9"/>
        <rFont val="Times New Roman"/>
        <charset val="134"/>
      </rPr>
      <t>2023</t>
    </r>
    <r>
      <rPr>
        <sz val="9"/>
        <rFont val="宋体"/>
        <charset val="134"/>
      </rPr>
      <t>年度部门整体支出绩效情况进行评价。</t>
    </r>
  </si>
  <si>
    <r>
      <rPr>
        <sz val="9"/>
        <rFont val="宋体"/>
        <charset val="134"/>
      </rPr>
      <t>三、评价情况分析及综合评价结论</t>
    </r>
  </si>
  <si>
    <r>
      <rPr>
        <sz val="9"/>
        <rFont val="宋体"/>
        <charset val="134"/>
      </rPr>
      <t>我局</t>
    </r>
    <r>
      <rPr>
        <sz val="9"/>
        <rFont val="Times New Roman"/>
        <charset val="134"/>
      </rPr>
      <t>2023</t>
    </r>
    <r>
      <rPr>
        <sz val="9"/>
        <rFont val="宋体"/>
        <charset val="134"/>
      </rPr>
      <t>年度部门整体支出绩效自评结果为优。</t>
    </r>
  </si>
  <si>
    <r>
      <rPr>
        <sz val="9"/>
        <rFont val="宋体"/>
        <charset val="134"/>
      </rPr>
      <t>四、存在的问题和整改情况</t>
    </r>
  </si>
  <si>
    <r>
      <rPr>
        <sz val="9"/>
        <rFont val="宋体"/>
        <charset val="134"/>
      </rPr>
      <t>存在制度不完善，绩效指标设置不科学，绩效工作水平有待提高等问题。按照财政部门的要求积极开展整改。</t>
    </r>
  </si>
  <si>
    <r>
      <rPr>
        <sz val="9"/>
        <rFont val="宋体"/>
        <charset val="134"/>
      </rPr>
      <t>五、绩效自评结果应用</t>
    </r>
  </si>
  <si>
    <r>
      <rPr>
        <sz val="9"/>
        <rFont val="宋体"/>
        <charset val="134"/>
      </rPr>
      <t>我局部门整体支出绩效结果较好，资金使用和效果达到了预期的经济和社会效益。</t>
    </r>
  </si>
  <si>
    <r>
      <rPr>
        <sz val="9"/>
        <rFont val="宋体"/>
        <charset val="134"/>
      </rPr>
      <t>六、主要经验及做法</t>
    </r>
  </si>
  <si>
    <r>
      <rPr>
        <sz val="9"/>
        <rFont val="Times New Roman"/>
        <charset val="134"/>
      </rPr>
      <t>1.</t>
    </r>
    <r>
      <rPr>
        <sz val="9"/>
        <rFont val="宋体"/>
        <charset val="134"/>
      </rPr>
      <t>高度重视，明确职责；</t>
    </r>
    <r>
      <rPr>
        <sz val="9"/>
        <rFont val="Times New Roman"/>
        <charset val="134"/>
      </rPr>
      <t>2.</t>
    </r>
    <r>
      <rPr>
        <sz val="9"/>
        <rFont val="宋体"/>
        <charset val="134"/>
      </rPr>
      <t>建章立制，规范管理；</t>
    </r>
    <r>
      <rPr>
        <sz val="9"/>
        <rFont val="Times New Roman"/>
        <charset val="134"/>
      </rPr>
      <t>3.</t>
    </r>
    <r>
      <rPr>
        <sz val="9"/>
        <rFont val="宋体"/>
        <charset val="134"/>
      </rPr>
      <t>加强监管，硬化考核。</t>
    </r>
  </si>
  <si>
    <r>
      <rPr>
        <sz val="9"/>
        <rFont val="宋体"/>
        <charset val="134"/>
      </rPr>
      <t>七、其他需说明的情况</t>
    </r>
  </si>
  <si>
    <r>
      <rPr>
        <sz val="10"/>
        <rFont val="宋体"/>
        <charset val="134"/>
      </rPr>
      <t>无</t>
    </r>
  </si>
  <si>
    <r>
      <rPr>
        <sz val="9"/>
        <rFont val="宋体"/>
        <charset val="134"/>
      </rPr>
      <t>备注：涉密部门和涉密信息按保密规定不公开。</t>
    </r>
  </si>
  <si>
    <r>
      <rPr>
        <sz val="10"/>
        <rFont val="宋体"/>
        <charset val="0"/>
      </rPr>
      <t>附表</t>
    </r>
    <r>
      <rPr>
        <sz val="10"/>
        <rFont val="Arial"/>
        <charset val="0"/>
      </rPr>
      <t>14</t>
    </r>
  </si>
  <si>
    <t>2023年度部门整体支出绩效自评表</t>
  </si>
  <si>
    <t>部门名称</t>
  </si>
  <si>
    <t>内容</t>
  </si>
  <si>
    <t>说明</t>
  </si>
  <si>
    <t>部门总体目标</t>
  </si>
  <si>
    <t>部门职责</t>
  </si>
  <si>
    <t>1.拟订全州医疗保险、生育保险、医疗救助等医疗保障制度的政策、规划和标准并组织实施。
2.组织制定并实施医疗保障基金监督管理办法，建立健全医疗保障基金管理制度和安全防控机制，推进医疗保障基金支付方式改革。
3.组织制定医疗保障筹资和待遇政策，完善动态调整和区域调剂平衡机制，统筹城乡医疗保障待遇标准，建立健全与筹资水平相适应的待遇调整机制。组织拟订并实施长期护理保险、生育保险制度改革方案。
4.依据上级授权，组织制定城乡统一的药品、医用耗材、医疗服务项目、医疗服务设施等医保目录和支付标准，建立动态调整机制。
5.依据上级授权，组织制定药品、医用耗材价格和医疗服务项目、医疗服务设施收费标准，建立医保支付医药服务价格合理确定和动态调整机制，推动建立市场主导的社会医药服务价格形成机制，建立价格信息监测和信息发布制度。
6.制定药品和医用耗材的招标采购政策并监督实施，推进药品、医用耗材招标采购平台建设。
7.制定定点医药机构协议和支付管理办法并组织实施，建立健全医疗保障信用评价体系和信息披露制度，监督管理纳入医保范围内的医疗服务行为和医疗费用，依法查处医疗保障领域违法违规行为。
8.负责医疗保障经办管理、公共服务体系和信息化建设。组织制定和完善异地就医管理和费用结算政策。建立健全医疗保障关系转移接续制度。开展医疗保障领域对外合作交流。
9.完成州委、州政府交办的其他任务。</t>
  </si>
  <si>
    <t>总体绩效目标</t>
  </si>
  <si>
    <t>1.全州医疗保障制度改革深入推进。2.待遇保障更加完善公平。3.医保基金筹资运行稳健可持续。4.医药服务供给侧改革持续深化。5.经办服务更加优化。6.医保助力重点产业及经济发展成效显现。7.做好新冠肺炎疫情防控救治资金保障。8.深入开展打击欺诈骗保。</t>
  </si>
  <si>
    <t>一、部门年度目标</t>
  </si>
  <si>
    <t>财年</t>
  </si>
  <si>
    <t>目标</t>
  </si>
  <si>
    <t>实际完成情况</t>
  </si>
  <si>
    <t>1.以党建为引领，持续推进医保工作高质量发展。2.抓实参保扩面，医保托底功能扎实稳固。3.健全完善医保政策，有力服务全州发展大局。4.持续强化基金监管，群众“救命钱”更加安全。5.推进医保制度改革，群众负担进一步减轻。6.医保经办服务提质增效，群众幸福感更有温度。7.推进医保目录科学规范管理。8.提高医保公共管理服务效能。9.加强医保法治建设，加强医保信息化与标准化建设。</t>
  </si>
  <si>
    <t>2023年，全州基本医疗保险参保244.92万人，按常住人口参保率达103.25%，已脱贫人口、农村低收入人口、纳入乡村振兴部门防止返贫致贫监测人口实现100%参保。城镇职工基本医保基金收入13.35亿元，支出14.07亿元；城乡居民医保基金收入21.05亿元，支出20.23亿元。实现了基金安全有效使用和待遇水平双提升。制度体系不断健全完善，持续强化基金监管，群众“救命钱”更加安全。推进医保制度改革，群众负担进一步减轻，医保经办服务提质增效，群众幸福感更有温度。</t>
  </si>
  <si>
    <t>1.持续强化党建引领。2.着力完善待遇保障机制。3.全面深化医保制度改革。4.继续提升窗口经办服务能力和水平。5.着力打击欺诈骗保。6.推进医保信息化平台运用。7.持续健全完善医保制度政策体系。</t>
  </si>
  <si>
    <t>---</t>
  </si>
  <si>
    <t>1.全力推进公平医保建设。不断提升基本医保参保质量，认真落实待遇清单制度，推动公共服务更加可及、更加优化。2.全力推进法治医保建设。要强化法治意识，要坚持依法行政，要加强对定点医疗机构管理，要健全完善基金监管制度体系。3.全力推进安全医保建设。要加强基金预算管理和风险预警，要建立健全防范和化解因病致贫返贫长效机制，要重视信息安全和数据安全，要建立健全内部控制制度。4.全力推进智慧医保建设。5.全力推进协同医保建设。6.全力推进清廉医保建设。</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</si>
  <si>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</si>
  <si>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</si>
  <si>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</si>
  <si>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</si>
  <si>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</si>
  <si>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</si>
  <si>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</si>
  <si>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</si>
  <si>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</si>
  <si>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</si>
  <si>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</si>
  <si>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离休干部医疗费节约奖励财政补助资金</t>
  </si>
  <si>
    <t>本级</t>
  </si>
  <si>
    <t>离休干部医疗费节约奖励、医疗统筹补助经费</t>
  </si>
  <si>
    <t>离休干部节约奖励金按实际发生金额支付</t>
  </si>
  <si>
    <t>医疗照顾人员医疗费补助资金</t>
  </si>
  <si>
    <t>医疗照顾人员医疗费</t>
  </si>
  <si>
    <t>无</t>
  </si>
  <si>
    <t>医保信息系统维护补助资金</t>
  </si>
  <si>
    <t>医保信息系统维护补助</t>
  </si>
  <si>
    <t>实际采购资金在多次询价后低于预算资金</t>
  </si>
  <si>
    <t>医疗保障制度改革和基金监管专项补助经费</t>
  </si>
  <si>
    <t>医疗保障制度改革和基金监管专项补助</t>
  </si>
  <si>
    <t>基金监管举报奖励金按实际举报金额支付</t>
  </si>
  <si>
    <t>医疗服务与保障能力提升中央财政(本级支出)资金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</si>
  <si>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</si>
  <si>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</si>
  <si>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</si>
  <si>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</si>
  <si>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</si>
  <si>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</si>
  <si>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</si>
  <si>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</si>
  <si>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</si>
  <si>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</si>
  <si>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</si>
  <si>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综合参保率</t>
  </si>
  <si>
    <t>&gt;=</t>
  </si>
  <si>
    <t>95</t>
  </si>
  <si>
    <t>%</t>
  </si>
  <si>
    <t>建档立卡贫困人口保障覆盖率</t>
  </si>
  <si>
    <t>=</t>
  </si>
  <si>
    <t>100</t>
  </si>
  <si>
    <t>医保信息系统正常运行率</t>
  </si>
  <si>
    <t>90</t>
  </si>
  <si>
    <t>定点医药机构监督检查覆盖率</t>
  </si>
  <si>
    <t>推行DRG医保支付方式改革</t>
  </si>
  <si>
    <t>'病种&gt;=70  基金&gt;=30</t>
  </si>
  <si>
    <t>'病种&gt;=80  基金&gt;=35</t>
  </si>
  <si>
    <t>质量指标</t>
  </si>
  <si>
    <t>符合标准的离休干部医疗奖励金覆盖率</t>
  </si>
  <si>
    <t>医保法治建设能力</t>
  </si>
  <si>
    <t>有所提高</t>
  </si>
  <si>
    <t>显著提升</t>
  </si>
  <si>
    <t>基金预警和风险防控能力</t>
  </si>
  <si>
    <t>医保经办服务能力</t>
  </si>
  <si>
    <t>医保综合监管能力</t>
  </si>
  <si>
    <t>医保宣传能力</t>
  </si>
  <si>
    <t>医保标准化能力</t>
  </si>
  <si>
    <t>时效指标</t>
  </si>
  <si>
    <t>县域内“一站式”即时结算覆盖率</t>
  </si>
  <si>
    <t>效益指标</t>
  </si>
  <si>
    <t>社会效益指标</t>
  </si>
  <si>
    <t>参保人政策范围内保障情况（政策范围内报销比例）</t>
  </si>
  <si>
    <t>70</t>
  </si>
  <si>
    <t>可持续影响指标</t>
  </si>
  <si>
    <t>基金可持续运行</t>
  </si>
  <si>
    <t>基金累计可支付月数控制在6个月以上</t>
  </si>
  <si>
    <t>月</t>
  </si>
  <si>
    <t>满意度指标</t>
  </si>
  <si>
    <t>服务对象满意度指标</t>
  </si>
  <si>
    <t>服务对象满意度</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</si>
  <si>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</si>
  <si>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</si>
  <si>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</si>
  <si>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</si>
  <si>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</si>
  <si>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</si>
  <si>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sz val="10"/>
        <rFont val="宋体"/>
        <charset val="134"/>
      </rPr>
      <t>附表</t>
    </r>
    <r>
      <rPr>
        <sz val="10"/>
        <rFont val="Arial"/>
        <charset val="134"/>
      </rPr>
      <t>15</t>
    </r>
  </si>
  <si>
    <t>2023年度项目支出绩效自评表</t>
  </si>
  <si>
    <t>项目名称</t>
  </si>
  <si>
    <t>离休干部医疗费节约奖励财政补助资金、医疗统筹补助经费</t>
  </si>
  <si>
    <t>主管部门</t>
  </si>
  <si>
    <t>楚雄州医疗保障局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</si>
  <si>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</si>
  <si>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</si>
  <si>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</si>
  <si>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</si>
  <si>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</si>
  <si>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</si>
  <si>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</si>
  <si>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</si>
  <si>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</si>
  <si>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</si>
  <si>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</si>
  <si>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</si>
  <si>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</si>
  <si>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既保障离休干部基本需求，又不造成卫生资源的浪费，确保离休干部医药费报销，较好地保障离休干部的基本医疗需求。</t>
  </si>
  <si>
    <t>参加州级离休干部医疗费统筹的离休干部176人，享受奖励的离休人员共有50人，奖励金额为25万元，既保障离休干部基本需求，又不造成卫生资源的浪费，确保离休干部医药费报销，较好地保障离休干部的基本医疗需求。</t>
  </si>
  <si>
    <t>绩效指标</t>
  </si>
  <si>
    <t xml:space="preserve">年度指标值 </t>
  </si>
  <si>
    <t>符合标准的离休干部医疗奖励金人数</t>
  </si>
  <si>
    <t xml:space="preserve">
&lt;=</t>
  </si>
  <si>
    <t>59人</t>
  </si>
  <si>
    <t>人</t>
  </si>
  <si>
    <t>37人</t>
  </si>
  <si>
    <t>100%</t>
  </si>
  <si>
    <t>离休干部奖励金发放时间</t>
  </si>
  <si>
    <t>2023年3月31日以前</t>
  </si>
  <si>
    <t>——</t>
  </si>
  <si>
    <t>2023年3月</t>
  </si>
  <si>
    <t>成本指标</t>
  </si>
  <si>
    <t>全年医疗费实际报销金额</t>
  </si>
  <si>
    <t>&lt;</t>
  </si>
  <si>
    <t>10000元/人(差额计算）</t>
  </si>
  <si>
    <t>元</t>
  </si>
  <si>
    <t>26.91万元</t>
  </si>
  <si>
    <t>社会效益
指标</t>
  </si>
  <si>
    <t>离休干部医疗费用支出年增长率</t>
  </si>
  <si>
    <t>&lt;=</t>
  </si>
  <si>
    <t>已完成</t>
  </si>
  <si>
    <t>服务对象满度指标等</t>
  </si>
  <si>
    <t>离休干部对政策的满意度</t>
  </si>
  <si>
    <t>≥</t>
  </si>
  <si>
    <t>其他需要说明事项</t>
  </si>
  <si>
    <t>总分</t>
  </si>
  <si>
    <t>优秀</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</si>
  <si>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</si>
  <si>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</si>
  <si>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</si>
  <si>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</si>
  <si>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妥善解决我州医疗照顾人员及省外援楚挂职干部医疗待遇。</t>
  </si>
  <si>
    <t>全州134人符合享受医疗照顾人员医疗费补助，2023年行政单位照顾人员医疗费支出43.6万元，专业技术照顾人员医疗费支出26.7万元。符合享受医疗照顾人员医疗待遇人群100%覆盖，妥善解决我州医疗照顾人员及省外援楚挂职干部医疗待遇。</t>
  </si>
  <si>
    <t>符合标准的医疗照顾人员及省外援楚挂职干部覆盖率</t>
  </si>
  <si>
    <t>符合城镇职工医疗保险报销范围内以及我州医疗保险统筹基金支付标准的，在城镇职工基本医疗保险和大病补充医疗保险最高支付限额内的住院医疗费用。</t>
  </si>
  <si>
    <t>≦</t>
  </si>
  <si>
    <t>个人负担5%</t>
  </si>
  <si>
    <r>
      <rPr>
        <sz val="10"/>
        <color rgb="FF000000"/>
        <rFont val="SimSun"/>
        <charset val="134"/>
      </rPr>
      <t>≦</t>
    </r>
    <r>
      <rPr>
        <sz val="10"/>
        <color rgb="FF000000"/>
        <rFont val="宋体"/>
        <charset val="134"/>
      </rPr>
      <t>5</t>
    </r>
  </si>
  <si>
    <t>超过大病补充医疗保险最高支付限额以上、符合城镇职工医疗保险报销范围的医疗费用</t>
  </si>
  <si>
    <t>个人负担2.5%</t>
  </si>
  <si>
    <t>2.5</t>
  </si>
  <si>
    <t>医疗照顾人员定点医疗机构门诊就医费用</t>
  </si>
  <si>
    <t>省外援楚挂职干部挂职期间在楚雄州区域内医疗保险定点公立医疗机构发生的门诊医疗费用</t>
  </si>
  <si>
    <t>实报实销</t>
  </si>
  <si>
    <t>专项补助医疗费用发放时间</t>
  </si>
  <si>
    <t>医疗费用申报后30天内</t>
  </si>
  <si>
    <t>申报后30天内报销完成</t>
  </si>
  <si>
    <t>对特殊人员医疗保障制度体系的影响。</t>
  </si>
  <si>
    <t>成效明显（医疗照顾人员及省外援楚挂职干部医疗待遇全面落实）</t>
  </si>
  <si>
    <t>-</t>
  </si>
  <si>
    <t>成效明显</t>
  </si>
  <si>
    <t>医疗照顾人员及省外援楚挂职干部对政策满意度</t>
  </si>
  <si>
    <t>≥90%</t>
  </si>
  <si>
    <t>通过明确医保核心业务网络链路租用费用，对医保核心业务网络进行管理和维护，实现医保核心业务专网国家、省、州、县、乡、村互联互通，保障群众看病就医、医保待遇正常享受。我州部署一套安全系统（主要含2000用户的杀毒软件、服务器和托管费用等），增强我州医保系统的安全防范能力。</t>
  </si>
  <si>
    <r>
      <rPr>
        <sz val="10"/>
        <color theme="1"/>
        <rFont val="宋体"/>
        <charset val="134"/>
        <scheme val="minor"/>
      </rPr>
      <t>2023年数据中心机房高效、稳定、安全运行，支撑全州城乡居民看病、就医，纵向连通国家、省、州、县、乡、村，横向支撑各级定点医疗（医药）机构及金融机构结算、缴费。全州城乡居民能正常看病就医，两定机构顺畅结算各项医疗保险费用。开展数据中心机房的相关设备提供日常维护，根据用户需求，提供远程协助服务、电话服务和适时在线服务指导。有应急性故障处理需求，根据故障紧急程度及时维护处理。根据用户提交的业务需求要按照时限及时开发完善医疗保险信息系统，满足</t>
    </r>
    <r>
      <rPr>
        <sz val="10"/>
        <rFont val="宋体"/>
        <charset val="134"/>
      </rPr>
      <t>248万</t>
    </r>
    <r>
      <rPr>
        <sz val="10"/>
        <color rgb="FF000000"/>
        <rFont val="宋体"/>
        <charset val="134"/>
      </rPr>
      <t>参保人的就医结算需求，提升医保服务质量。</t>
    </r>
  </si>
  <si>
    <t>信息数据安全率</t>
  </si>
  <si>
    <t>社会效益
指标</t>
  </si>
  <si>
    <t>系统全年正常运行时长</t>
  </si>
  <si>
    <t>年</t>
  </si>
  <si>
    <t>系统正常使用年限</t>
  </si>
  <si>
    <t>系统正常使用</t>
  </si>
  <si>
    <t>使用人员满意度度</t>
  </si>
  <si>
    <t>医疗保障制度改革和基金监管专项补助资金</t>
  </si>
  <si>
    <t>1.全面落实中共中央、国务院《关于深化医疗保障制度改革的意见》，按照国家和省的决策部署，结合我州实际，印制医药服务和价格管理政策文件资料，召开基金监管等会议，不断提升全州医保系统治理能力和治理体系，更好服务全州参保群众。2.全面落实中共中央、国务院《医疗保障基金使用监督管理条例》(国令第735号)，加强医疗保障基金使用监督管理，保障基金安全，促进基金有效使用，维护公民医疗保障合法权益， 畅通社会监督渠道， 鼓励和支持社会各方面参与对医疗保障基金使用的监督。</t>
  </si>
  <si>
    <t>2023年，我们持续重拳打击欺诈骗保。落实“四个全覆盖”日常监管、扎实开展州内飞行检查，现场监督检查定点医药机构2363家，实现现场检查覆盖率100%，处理违规定点医药机构1977家，其中：约谈1786家次，拒付或追回资金825家次，行政处罚40家。查处违法违规参保人21例21人，移交司法机关3人。共计追回违规使用医保基金3840.31万元（其中：行政罚款134.97万元）。兑现举报奖励3例，奖励资金1500元，公开曝光典型案件155例。风清气正的医保基金使用环境进一步建立。持续推进医保支付方式改革实施方案和三年行动计划方案，州人民医院DRG示范医院试点建设稳步推进。</t>
  </si>
  <si>
    <t>医药服务和价格管理政策文件汇编</t>
  </si>
  <si>
    <t>600</t>
  </si>
  <si>
    <t>本</t>
  </si>
  <si>
    <t>打击欺诈骗保集中宣传月资料</t>
  </si>
  <si>
    <t>3050</t>
  </si>
  <si>
    <t>份</t>
  </si>
  <si>
    <t>举办医疗保障政策及业务经办培训</t>
  </si>
  <si>
    <t>人次</t>
  </si>
  <si>
    <t>DRG费率测算派驻楚雄州医保局工程师</t>
  </si>
  <si>
    <t>基金检查州内二级及以上定点医疗机构覆盖率</t>
  </si>
  <si>
    <t>基金检查一级及以下定点医疗机构（含公立、民营）抽检率</t>
  </si>
  <si>
    <t>DRG付费制度完善，付费金额准确率</t>
  </si>
  <si>
    <t>95%</t>
  </si>
  <si>
    <t>DRG费率测算时限</t>
  </si>
  <si>
    <t>天</t>
  </si>
  <si>
    <t>派 DRG 技术指导专家、讲师到楚雄州对全州医保系统和医疗机构开展一年两次的 DRG 支付方式改革、医疗保障基金结算清单等相关业务培训。</t>
  </si>
  <si>
    <t>次</t>
  </si>
  <si>
    <t>每起举报案件奖励金</t>
  </si>
  <si>
    <t>500</t>
  </si>
  <si>
    <t>保持医保基金监管覆盖，鼓励社会各界积极举报欺诈骗取医疗保障基金行为，有效保障医保基金安全</t>
  </si>
  <si>
    <t>政策知晓率</t>
  </si>
  <si>
    <t>参保群众满意度</t>
  </si>
  <si>
    <t>无其他需说明事项</t>
  </si>
  <si>
    <t>目标1：提升信息化水平，加强网络、信息安全、基础设施等方面建设，进一步奔实技术基
础，提高数据采集质量和速度，切实保障医保信息系统高效、安全运行；
目标2：加强打击欺诈骗保工作力度，切实保障医保基金合理有效使用；
目标3：加快推进医保支付方式改革：
目标4：加大医保扶贫领城监督检查力度；
目标5：有效提升综合监管、宣传引导、经办服务、人才队伍建设等医疗保障服务能力。</t>
  </si>
  <si>
    <t>召开医保工作会议或培训</t>
  </si>
  <si>
    <t>扶贫领城督促检查县市覆盖率</t>
  </si>
  <si>
    <t>医保信息系统验收合格率</t>
  </si>
  <si>
    <t xml:space="preserve"> 医保人才培训合格率</t>
  </si>
  <si>
    <t>医保电子凭证激活率</t>
  </si>
  <si>
    <t>医保信息系统重大安全事件响应时间</t>
  </si>
  <si>
    <t>分钟</t>
  </si>
  <si>
    <t>公共服务事项限时办结率</t>
  </si>
  <si>
    <t>有所提升</t>
  </si>
  <si>
    <t>服务对象满意</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</si>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</sst>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0"/>
      <name val="Arial"/>
      <charset val="0"/>
    </font>
    <font>
      <sz val="10"/>
      <name val="宋体"/>
      <charset val="134"/>
    </font>
    <font>
      <sz val="9"/>
      <name val="宋体"/>
      <charset val="134"/>
    </font>
    <font>
      <sz val="22"/>
      <name val="黑体"/>
      <charset val="134"/>
    </font>
    <font>
      <sz val="8"/>
      <name val="宋体"/>
      <charset val="134"/>
    </font>
    <font>
      <sz val="9"/>
      <color rgb="FF000000"/>
      <name val="宋体"/>
      <charset val="1"/>
    </font>
    <font>
      <sz val="10"/>
      <name val="宋体"/>
      <charset val="134"/>
      <scheme val="minor"/>
    </font>
    <font>
      <sz val="10"/>
      <color indexed="8"/>
      <name val="宋体"/>
      <charset val="134"/>
      <scheme val="minor"/>
    </font>
    <font>
      <sz val="10"/>
      <color indexed="8"/>
      <name val="宋体"/>
      <charset val="134"/>
    </font>
    <font>
      <b/>
      <sz val="10"/>
      <name val="宋体"/>
      <charset val="134"/>
      <scheme val="minor"/>
    </font>
    <font>
      <sz val="9"/>
      <name val="宋体"/>
      <charset val="134"/>
      <scheme val="minor"/>
    </font>
    <font>
      <sz val="10"/>
      <color theme="1"/>
      <name val="宋体"/>
      <charset val="134"/>
      <scheme val="minor"/>
    </font>
    <font>
      <sz val="10"/>
      <name val="宋体"/>
      <charset val="0"/>
    </font>
    <font>
      <sz val="10"/>
      <color rgb="FF000000"/>
      <name val="SimSun"/>
      <charset val="134"/>
    </font>
    <font>
      <sz val="11"/>
      <name val="宋体"/>
      <charset val="134"/>
    </font>
    <font>
      <sz val="10"/>
      <name val="Times New Roman"/>
      <charset val="0"/>
    </font>
    <font>
      <sz val="22"/>
      <name val="Times New Roman"/>
      <charset val="134"/>
    </font>
    <font>
      <sz val="9"/>
      <name val="Times New Roman"/>
      <charset val="134"/>
    </font>
    <font>
      <sz val="11"/>
      <name val="Times New Roman"/>
      <charset val="134"/>
    </font>
    <font>
      <sz val="10"/>
      <name val="Times New Roman"/>
      <charset val="134"/>
    </font>
    <font>
      <sz val="22"/>
      <color indexed="8"/>
      <name val="宋体"/>
      <charset val="134"/>
    </font>
    <font>
      <sz val="10"/>
      <color indexed="8"/>
      <name val="Arial"/>
      <charset val="0"/>
    </font>
    <font>
      <sz val="10"/>
      <color rgb="FF000000"/>
      <name val="宋体"/>
      <charset val="0"/>
    </font>
    <font>
      <sz val="11"/>
      <color indexed="8"/>
      <name val="宋体"/>
      <charset val="134"/>
    </font>
    <font>
      <sz val="9"/>
      <color indexed="8"/>
      <name val="宋体"/>
      <charset val="134"/>
    </font>
    <font>
      <sz val="12"/>
      <color indexed="8"/>
      <name val="宋体"/>
      <charset val="134"/>
    </font>
    <font>
      <sz val="12"/>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
      <sz val="10"/>
      <name val="Arial"/>
      <charset val="134"/>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rgb="FF000000"/>
      </right>
      <top style="thin">
        <color rgb="FF000000"/>
      </top>
      <bottom style="thin">
        <color rgb="FF000000"/>
      </bottom>
      <diagonal/>
    </border>
    <border>
      <left/>
      <right/>
      <top/>
      <bottom style="thin">
        <color indexed="8"/>
      </bottom>
      <diagonal/>
    </border>
    <border>
      <left style="thin">
        <color auto="1"/>
      </left>
      <right style="thin">
        <color auto="1"/>
      </right>
      <top style="thin">
        <color indexed="8"/>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23"/>
      </top>
      <bottom style="thin">
        <color auto="1"/>
      </bottom>
      <diagonal/>
    </border>
    <border>
      <left style="thin">
        <color indexed="8"/>
      </left>
      <right style="thin">
        <color indexed="8"/>
      </right>
      <top/>
      <bottom/>
      <diagonal/>
    </border>
    <border>
      <left style="thin">
        <color auto="1"/>
      </left>
      <right style="thin">
        <color indexed="8"/>
      </right>
      <top style="thin">
        <color auto="1"/>
      </top>
      <bottom style="thin">
        <color auto="1"/>
      </bottom>
      <diagonal/>
    </border>
    <border>
      <left style="thin">
        <color auto="1"/>
      </left>
      <right style="thin">
        <color indexed="0"/>
      </right>
      <top style="thin">
        <color indexed="23"/>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8"/>
      </bottom>
      <diagonal/>
    </border>
    <border>
      <left style="thin">
        <color auto="1"/>
      </left>
      <right/>
      <top style="thin">
        <color auto="1"/>
      </top>
      <bottom style="thin">
        <color auto="1"/>
      </bottom>
      <diagonal/>
    </border>
    <border>
      <left/>
      <right style="thin">
        <color indexed="8"/>
      </right>
      <top/>
      <bottom/>
      <diagonal/>
    </border>
    <border>
      <left style="thin">
        <color rgb="FF000000"/>
      </left>
      <right style="thin">
        <color indexed="8"/>
      </right>
      <top style="thin">
        <color rgb="FF000000"/>
      </top>
      <bottom style="thin">
        <color rgb="FF000000"/>
      </bottom>
      <diagonal/>
    </border>
    <border>
      <left/>
      <right/>
      <top/>
      <bottom style="thin">
        <color auto="1"/>
      </bottom>
      <diagonal/>
    </border>
    <border>
      <left/>
      <right style="thin">
        <color indexed="8"/>
      </right>
      <top style="thin">
        <color rgb="FF000000"/>
      </top>
      <bottom/>
      <diagonal/>
    </border>
    <border>
      <left/>
      <right/>
      <top style="thin">
        <color rgb="FF000000"/>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31" fillId="0" borderId="0" applyFont="0" applyFill="0" applyBorder="0" applyAlignment="0" applyProtection="0">
      <alignment vertical="center"/>
    </xf>
    <xf numFmtId="0" fontId="32" fillId="2" borderId="0" applyNumberFormat="0" applyBorder="0" applyAlignment="0" applyProtection="0">
      <alignment vertical="center"/>
    </xf>
    <xf numFmtId="0" fontId="33" fillId="3" borderId="3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4" borderId="0" applyNumberFormat="0" applyBorder="0" applyAlignment="0" applyProtection="0">
      <alignment vertical="center"/>
    </xf>
    <xf numFmtId="0" fontId="34" fillId="5" borderId="0" applyNumberFormat="0" applyBorder="0" applyAlignment="0" applyProtection="0">
      <alignment vertical="center"/>
    </xf>
    <xf numFmtId="43" fontId="31" fillId="0" borderId="0" applyFont="0" applyFill="0" applyBorder="0" applyAlignment="0" applyProtection="0">
      <alignment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7" borderId="36" applyNumberFormat="0" applyFont="0" applyAlignment="0" applyProtection="0">
      <alignment vertical="center"/>
    </xf>
    <xf numFmtId="0" fontId="35"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7" applyNumberFormat="0" applyFill="0" applyAlignment="0" applyProtection="0">
      <alignment vertical="center"/>
    </xf>
    <xf numFmtId="0" fontId="43" fillId="0" borderId="37" applyNumberFormat="0" applyFill="0" applyAlignment="0" applyProtection="0">
      <alignment vertical="center"/>
    </xf>
    <xf numFmtId="0" fontId="35" fillId="9" borderId="0" applyNumberFormat="0" applyBorder="0" applyAlignment="0" applyProtection="0">
      <alignment vertical="center"/>
    </xf>
    <xf numFmtId="0" fontId="38" fillId="0" borderId="38" applyNumberFormat="0" applyFill="0" applyAlignment="0" applyProtection="0">
      <alignment vertical="center"/>
    </xf>
    <xf numFmtId="0" fontId="35" fillId="10" borderId="0" applyNumberFormat="0" applyBorder="0" applyAlignment="0" applyProtection="0">
      <alignment vertical="center"/>
    </xf>
    <xf numFmtId="0" fontId="44" fillId="11" borderId="39" applyNumberFormat="0" applyAlignment="0" applyProtection="0">
      <alignment vertical="center"/>
    </xf>
    <xf numFmtId="0" fontId="45" fillId="11" borderId="35" applyNumberFormat="0" applyAlignment="0" applyProtection="0">
      <alignment vertical="center"/>
    </xf>
    <xf numFmtId="0" fontId="46" fillId="12" borderId="40"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41" applyNumberFormat="0" applyFill="0" applyAlignment="0" applyProtection="0">
      <alignment vertical="center"/>
    </xf>
    <xf numFmtId="0" fontId="48" fillId="0" borderId="42" applyNumberFormat="0" applyFill="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24" fillId="0" borderId="0">
      <alignment vertical="center"/>
    </xf>
    <xf numFmtId="0" fontId="27" fillId="0" borderId="0"/>
    <xf numFmtId="0" fontId="27" fillId="0" borderId="0"/>
    <xf numFmtId="0" fontId="51" fillId="0" borderId="0">
      <alignment vertical="top"/>
      <protection locked="0"/>
    </xf>
  </cellStyleXfs>
  <cellXfs count="18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 fontId="2" fillId="0" borderId="3" xfId="0" applyNumberFormat="1" applyFont="1" applyFill="1" applyBorder="1" applyAlignment="1">
      <alignment horizontal="center" vertical="center"/>
    </xf>
    <xf numFmtId="10" fontId="2" fillId="0"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xf>
    <xf numFmtId="0" fontId="5"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xf>
    <xf numFmtId="0" fontId="6" fillId="0" borderId="6" xfId="52" applyFont="1" applyFill="1" applyBorder="1" applyAlignment="1" applyProtection="1">
      <alignment horizontal="left" vertical="center" wrapText="1"/>
    </xf>
    <xf numFmtId="0" fontId="6" fillId="0" borderId="6" xfId="52" applyFont="1" applyFill="1" applyBorder="1" applyAlignment="1" applyProtection="1">
      <alignment horizontal="center" vertical="center" wrapText="1"/>
      <protection locked="0"/>
    </xf>
    <xf numFmtId="0" fontId="2" fillId="0" borderId="7" xfId="0" applyNumberFormat="1" applyFont="1" applyFill="1" applyBorder="1" applyAlignment="1" applyProtection="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4" fontId="7" fillId="0" borderId="9"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6" fillId="0" borderId="10" xfId="52" applyFont="1" applyFill="1" applyBorder="1" applyAlignment="1" applyProtection="1">
      <alignment horizontal="left" vertical="center" wrapText="1"/>
    </xf>
    <xf numFmtId="0" fontId="6" fillId="0" borderId="10" xfId="52" applyFont="1" applyFill="1" applyBorder="1" applyAlignment="1" applyProtection="1">
      <alignment horizontal="center" vertical="center" wrapText="1"/>
      <protection locked="0"/>
    </xf>
    <xf numFmtId="0" fontId="2" fillId="0" borderId="11" xfId="0" applyFont="1" applyFill="1" applyBorder="1" applyAlignment="1">
      <alignment horizontal="center" vertical="center"/>
    </xf>
    <xf numFmtId="0" fontId="6" fillId="0" borderId="9" xfId="52" applyFont="1" applyFill="1" applyBorder="1" applyAlignment="1" applyProtection="1">
      <alignment horizontal="left" vertical="center" wrapText="1"/>
    </xf>
    <xf numFmtId="0" fontId="6" fillId="0" borderId="9" xfId="52" applyFont="1" applyFill="1" applyBorder="1" applyAlignment="1" applyProtection="1">
      <alignment horizontal="center" vertical="center" wrapText="1"/>
      <protection locked="0"/>
    </xf>
    <xf numFmtId="0" fontId="6" fillId="0" borderId="3" xfId="52" applyFont="1" applyFill="1" applyBorder="1" applyAlignment="1" applyProtection="1">
      <alignment horizontal="left" vertical="center" wrapText="1"/>
    </xf>
    <xf numFmtId="0" fontId="8" fillId="0" borderId="9"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6" fillId="0" borderId="13" xfId="52" applyFont="1" applyFill="1" applyBorder="1" applyAlignment="1" applyProtection="1">
      <alignment horizontal="left" vertical="center" wrapText="1"/>
    </xf>
    <xf numFmtId="0" fontId="6" fillId="0" borderId="13" xfId="52" applyFont="1" applyFill="1" applyBorder="1" applyAlignment="1" applyProtection="1">
      <alignment horizontal="center" vertical="center" wrapText="1"/>
      <protection locked="0"/>
    </xf>
    <xf numFmtId="0" fontId="6" fillId="0" borderId="10" xfId="52" applyFont="1" applyFill="1" applyBorder="1" applyAlignment="1" applyProtection="1">
      <alignment horizontal="center" vertical="center" wrapText="1"/>
    </xf>
    <xf numFmtId="0" fontId="6" fillId="0" borderId="6" xfId="52" applyFont="1" applyFill="1" applyBorder="1" applyAlignment="1" applyProtection="1">
      <alignment horizontal="center" vertical="center" wrapText="1"/>
    </xf>
    <xf numFmtId="0" fontId="6" fillId="0" borderId="14" xfId="52" applyFont="1" applyFill="1" applyBorder="1" applyAlignment="1" applyProtection="1">
      <alignment horizontal="center" vertical="center" wrapText="1"/>
    </xf>
    <xf numFmtId="0" fontId="6" fillId="0" borderId="13" xfId="52" applyFont="1" applyFill="1" applyBorder="1" applyAlignment="1" applyProtection="1">
      <alignment horizontal="center" vertical="center" wrapText="1"/>
    </xf>
    <xf numFmtId="49" fontId="9" fillId="0" borderId="9"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10" fillId="0" borderId="0" xfId="50" applyFont="1" applyFill="1" applyAlignment="1">
      <alignment horizontal="left" vertical="center" wrapText="1"/>
    </xf>
    <xf numFmtId="0" fontId="7" fillId="0" borderId="0" xfId="50" applyFont="1" applyFill="1" applyAlignment="1">
      <alignment horizontal="center" vertical="center" wrapText="1"/>
    </xf>
    <xf numFmtId="3" fontId="2" fillId="0" borderId="2" xfId="0" applyNumberFormat="1" applyFont="1" applyFill="1" applyBorder="1" applyAlignment="1">
      <alignment horizontal="right" vertical="center"/>
    </xf>
    <xf numFmtId="3" fontId="2" fillId="0" borderId="2" xfId="0" applyNumberFormat="1" applyFont="1" applyFill="1" applyBorder="1" applyAlignment="1">
      <alignment horizontal="left" vertical="center"/>
    </xf>
    <xf numFmtId="0" fontId="2" fillId="0" borderId="2" xfId="0" applyFont="1" applyFill="1" applyBorder="1" applyAlignment="1">
      <alignment horizontal="left" vertical="center" wrapText="1"/>
    </xf>
    <xf numFmtId="0" fontId="11" fillId="0" borderId="0" xfId="50" applyFont="1" applyFill="1" applyAlignment="1">
      <alignment horizontal="center" vertical="center" wrapText="1"/>
    </xf>
    <xf numFmtId="4" fontId="2" fillId="0" borderId="2" xfId="0" applyNumberFormat="1" applyFont="1" applyFill="1" applyBorder="1" applyAlignment="1">
      <alignment horizontal="center" vertical="center"/>
    </xf>
    <xf numFmtId="0" fontId="6" fillId="0" borderId="7" xfId="52" applyFont="1" applyFill="1" applyBorder="1" applyAlignment="1" applyProtection="1">
      <alignment horizontal="left" vertical="center" wrapText="1"/>
    </xf>
    <xf numFmtId="0" fontId="6" fillId="0" borderId="7" xfId="52" applyFont="1" applyFill="1" applyBorder="1" applyAlignment="1" applyProtection="1">
      <alignment horizontal="center" vertical="center" wrapText="1"/>
      <protection locked="0"/>
    </xf>
    <xf numFmtId="0" fontId="6" fillId="0" borderId="7" xfId="52" applyFont="1" applyFill="1" applyBorder="1" applyAlignment="1" applyProtection="1">
      <alignment horizontal="center" vertical="center" wrapText="1"/>
    </xf>
    <xf numFmtId="0" fontId="8" fillId="0" borderId="15" xfId="0" applyNumberFormat="1" applyFont="1" applyFill="1" applyBorder="1" applyAlignment="1">
      <alignment horizontal="center" vertical="center"/>
    </xf>
    <xf numFmtId="0" fontId="6" fillId="0" borderId="9" xfId="52" applyFont="1" applyFill="1" applyBorder="1" applyAlignment="1" applyProtection="1">
      <alignment horizontal="center" vertical="center" wrapText="1"/>
    </xf>
    <xf numFmtId="4" fontId="7" fillId="0" borderId="16"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0" fontId="2" fillId="0" borderId="17" xfId="0" applyFont="1" applyFill="1" applyBorder="1" applyAlignment="1">
      <alignment horizontal="center" vertical="center" wrapText="1"/>
    </xf>
    <xf numFmtId="0" fontId="6" fillId="0" borderId="17" xfId="52" applyFont="1" applyFill="1" applyBorder="1" applyAlignment="1" applyProtection="1">
      <alignment horizontal="left" vertical="center" wrapText="1"/>
    </xf>
    <xf numFmtId="0" fontId="6" fillId="0" borderId="17" xfId="52" applyFont="1" applyFill="1" applyBorder="1" applyAlignment="1" applyProtection="1">
      <alignment horizontal="center" vertical="center" wrapText="1"/>
      <protection locked="0"/>
    </xf>
    <xf numFmtId="0" fontId="6" fillId="0" borderId="17" xfId="52" applyFont="1" applyFill="1" applyBorder="1" applyAlignment="1" applyProtection="1">
      <alignment horizontal="center" vertical="center" wrapText="1"/>
    </xf>
    <xf numFmtId="49" fontId="9" fillId="0" borderId="15"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0" fontId="1" fillId="0" borderId="0" xfId="0" applyFont="1" applyFill="1" applyAlignment="1"/>
    <xf numFmtId="0" fontId="2" fillId="0" borderId="18"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xf>
    <xf numFmtId="4" fontId="2" fillId="0" borderId="9" xfId="0" applyNumberFormat="1" applyFont="1" applyFill="1" applyBorder="1" applyAlignment="1">
      <alignment horizontal="right" vertical="center"/>
    </xf>
    <xf numFmtId="10" fontId="2" fillId="0" borderId="9" xfId="0" applyNumberFormat="1" applyFont="1" applyFill="1" applyBorder="1" applyAlignment="1">
      <alignment horizontal="right" vertical="center"/>
    </xf>
    <xf numFmtId="0" fontId="12" fillId="0" borderId="17"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16" xfId="0" applyFont="1" applyFill="1" applyBorder="1" applyAlignment="1">
      <alignment horizontal="center" vertical="center"/>
    </xf>
    <xf numFmtId="0" fontId="6" fillId="0" borderId="20" xfId="52" applyFont="1" applyFill="1" applyBorder="1" applyAlignment="1" applyProtection="1">
      <alignment horizontal="left" vertical="center" wrapText="1"/>
    </xf>
    <xf numFmtId="0" fontId="2" fillId="0" borderId="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9"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13" fillId="0" borderId="0" xfId="0" applyFont="1" applyFill="1" applyBorder="1" applyAlignment="1">
      <alignment wrapText="1"/>
    </xf>
    <xf numFmtId="4" fontId="2" fillId="0" borderId="9" xfId="0" applyNumberFormat="1" applyFont="1" applyFill="1" applyBorder="1" applyAlignment="1">
      <alignment horizontal="center" vertical="center"/>
    </xf>
    <xf numFmtId="0" fontId="2" fillId="0" borderId="17" xfId="0" applyFont="1" applyFill="1" applyBorder="1" applyAlignment="1">
      <alignment horizontal="left" vertical="center"/>
    </xf>
    <xf numFmtId="4" fontId="2" fillId="0" borderId="17" xfId="0" applyNumberFormat="1" applyFont="1" applyFill="1" applyBorder="1" applyAlignment="1">
      <alignment horizontal="right" vertical="center"/>
    </xf>
    <xf numFmtId="0" fontId="2" fillId="0" borderId="17" xfId="0" applyFont="1" applyFill="1" applyBorder="1" applyAlignment="1">
      <alignment horizontal="center" vertical="center"/>
    </xf>
    <xf numFmtId="176" fontId="2" fillId="0" borderId="2" xfId="0" applyNumberFormat="1" applyFont="1" applyFill="1" applyBorder="1" applyAlignment="1">
      <alignment horizontal="left" vertical="center" wrapText="1"/>
    </xf>
    <xf numFmtId="49" fontId="9" fillId="0" borderId="9" xfId="49" applyNumberFormat="1" applyFont="1" applyFill="1" applyBorder="1" applyAlignment="1">
      <alignment horizontal="left" vertical="center" wrapText="1"/>
    </xf>
    <xf numFmtId="49" fontId="14"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wrapText="1"/>
    </xf>
    <xf numFmtId="0" fontId="12" fillId="0" borderId="9" xfId="0" applyNumberFormat="1" applyFont="1" applyFill="1" applyBorder="1" applyAlignment="1" applyProtection="1">
      <alignment horizontal="left" vertical="center"/>
    </xf>
    <xf numFmtId="49" fontId="9" fillId="0" borderId="24" xfId="0" applyNumberFormat="1" applyFont="1" applyFill="1" applyBorder="1" applyAlignment="1">
      <alignment horizontal="center" vertical="center" wrapText="1"/>
    </xf>
    <xf numFmtId="0" fontId="2" fillId="0" borderId="23" xfId="0" applyFont="1" applyFill="1" applyBorder="1" applyAlignment="1">
      <alignment horizontal="center" vertical="center"/>
    </xf>
    <xf numFmtId="4" fontId="2" fillId="0" borderId="6" xfId="0" applyNumberFormat="1" applyFont="1" applyFill="1" applyBorder="1" applyAlignment="1">
      <alignment horizontal="center" vertical="center"/>
    </xf>
    <xf numFmtId="9" fontId="2" fillId="0" borderId="9"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2" fillId="0" borderId="2" xfId="0" applyFont="1" applyFill="1" applyBorder="1" applyAlignment="1">
      <alignment horizontal="center" vertical="top" wrapText="1"/>
    </xf>
    <xf numFmtId="9" fontId="12" fillId="0" borderId="9" xfId="0" applyNumberFormat="1" applyFont="1" applyFill="1" applyBorder="1" applyAlignment="1">
      <alignment horizontal="center" vertical="center" wrapText="1"/>
    </xf>
    <xf numFmtId="0" fontId="12" fillId="0" borderId="9" xfId="0" applyNumberFormat="1" applyFont="1" applyFill="1" applyBorder="1" applyAlignment="1" applyProtection="1">
      <alignment horizontal="center" vertical="center" wrapText="1"/>
    </xf>
    <xf numFmtId="0" fontId="15" fillId="0" borderId="0" xfId="0" applyFont="1" applyFill="1" applyBorder="1" applyAlignment="1">
      <alignment horizontal="right" vertical="center"/>
    </xf>
    <xf numFmtId="0" fontId="2" fillId="0" borderId="9" xfId="0" applyNumberFormat="1" applyFont="1" applyFill="1" applyBorder="1" applyAlignment="1">
      <alignment horizontal="center" vertical="center"/>
    </xf>
    <xf numFmtId="0" fontId="2" fillId="0" borderId="22" xfId="0" applyNumberFormat="1" applyFont="1" applyFill="1" applyBorder="1" applyAlignment="1">
      <alignment horizontal="center" vertical="center"/>
    </xf>
    <xf numFmtId="0" fontId="2" fillId="0" borderId="23" xfId="0" applyFont="1" applyFill="1" applyBorder="1" applyAlignment="1">
      <alignment horizontal="left" vertical="center" wrapText="1"/>
    </xf>
    <xf numFmtId="0" fontId="0" fillId="0" borderId="0" xfId="0" applyFont="1" applyAlignment="1">
      <alignment vertical="center" wrapText="1"/>
    </xf>
    <xf numFmtId="0" fontId="13" fillId="0" borderId="0" xfId="0" applyFont="1" applyFill="1" applyBorder="1" applyAlignment="1"/>
    <xf numFmtId="0" fontId="2" fillId="0" borderId="1"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25" xfId="0"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9" fontId="2" fillId="0" borderId="26"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wrapText="1"/>
    </xf>
    <xf numFmtId="0" fontId="2" fillId="0" borderId="2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16" fillId="0" borderId="0" xfId="0" applyFont="1" applyFill="1" applyBorder="1" applyAlignment="1"/>
    <xf numFmtId="0" fontId="17" fillId="0" borderId="0" xfId="0" applyFont="1" applyFill="1" applyAlignment="1">
      <alignment horizontal="center" vertical="center"/>
    </xf>
    <xf numFmtId="0" fontId="18" fillId="0" borderId="27" xfId="0" applyFont="1" applyFill="1" applyBorder="1" applyAlignment="1">
      <alignment horizontal="left" vertical="center"/>
    </xf>
    <xf numFmtId="0" fontId="19" fillId="0" borderId="27" xfId="0" applyFont="1" applyFill="1" applyBorder="1" applyAlignment="1">
      <alignment horizontal="right" vertical="center"/>
    </xf>
    <xf numFmtId="0" fontId="18" fillId="0" borderId="9" xfId="0" applyFont="1" applyFill="1" applyBorder="1" applyAlignment="1">
      <alignment horizontal="left" vertical="center"/>
    </xf>
    <xf numFmtId="0" fontId="18" fillId="0" borderId="9" xfId="0" applyFont="1" applyFill="1" applyBorder="1" applyAlignment="1">
      <alignment horizontal="left" vertical="center" wrapText="1"/>
    </xf>
    <xf numFmtId="4" fontId="18" fillId="0" borderId="9" xfId="0" applyNumberFormat="1" applyFont="1" applyFill="1" applyBorder="1" applyAlignment="1">
      <alignment horizontal="left" vertical="center" wrapText="1"/>
    </xf>
    <xf numFmtId="0" fontId="20" fillId="0" borderId="9" xfId="0" applyFont="1" applyFill="1" applyBorder="1" applyAlignment="1">
      <alignment horizontal="left" vertical="center"/>
    </xf>
    <xf numFmtId="0" fontId="3" fillId="0" borderId="9" xfId="0" applyFont="1" applyFill="1" applyBorder="1" applyAlignment="1">
      <alignment horizontal="left" vertical="center" wrapText="1"/>
    </xf>
    <xf numFmtId="0" fontId="18" fillId="0" borderId="17" xfId="0" applyFont="1" applyFill="1" applyBorder="1" applyAlignment="1">
      <alignment horizontal="left" vertical="center"/>
    </xf>
    <xf numFmtId="0" fontId="20"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2" xfId="0" applyFont="1" applyFill="1" applyBorder="1" applyAlignment="1">
      <alignment horizontal="left" vertical="center" wrapText="1"/>
    </xf>
    <xf numFmtId="0" fontId="18" fillId="0" borderId="19" xfId="0" applyFont="1" applyFill="1" applyBorder="1" applyAlignment="1">
      <alignment horizontal="left" vertical="center"/>
    </xf>
    <xf numFmtId="0" fontId="18" fillId="0" borderId="25" xfId="0" applyFont="1" applyFill="1" applyBorder="1" applyAlignment="1">
      <alignment horizontal="left" vertical="center"/>
    </xf>
    <xf numFmtId="0" fontId="20" fillId="0" borderId="2"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29" xfId="0" applyFont="1" applyFill="1" applyBorder="1" applyAlignment="1">
      <alignment horizontal="left" vertical="center"/>
    </xf>
    <xf numFmtId="0" fontId="21" fillId="0" borderId="0" xfId="0" applyFont="1" applyFill="1" applyAlignment="1">
      <alignment horizontal="center"/>
    </xf>
    <xf numFmtId="0" fontId="22" fillId="0" borderId="0" xfId="0" applyFont="1" applyFill="1" applyBorder="1" applyAlignment="1"/>
    <xf numFmtId="0" fontId="9" fillId="0" borderId="0" xfId="0" applyFont="1" applyFill="1" applyBorder="1" applyAlignment="1"/>
    <xf numFmtId="0" fontId="23" fillId="0" borderId="0" xfId="0" applyFont="1" applyFill="1" applyBorder="1" applyAlignment="1"/>
    <xf numFmtId="0" fontId="9" fillId="0" borderId="0" xfId="0" applyFont="1" applyFill="1" applyBorder="1" applyAlignment="1">
      <alignment horizontal="center"/>
    </xf>
    <xf numFmtId="0" fontId="24" fillId="0" borderId="9" xfId="0" applyFont="1" applyFill="1" applyBorder="1" applyAlignment="1">
      <alignment horizontal="center" vertical="center" shrinkToFit="1"/>
    </xf>
    <xf numFmtId="0" fontId="24" fillId="0" borderId="30" xfId="0" applyFont="1" applyFill="1" applyBorder="1" applyAlignment="1">
      <alignment horizontal="center" vertical="center" shrinkToFit="1"/>
    </xf>
    <xf numFmtId="0" fontId="25" fillId="0" borderId="9" xfId="0" applyFont="1" applyFill="1" applyBorder="1" applyAlignment="1">
      <alignment horizontal="center" vertical="center" wrapText="1"/>
    </xf>
    <xf numFmtId="0" fontId="25" fillId="0" borderId="9" xfId="0" applyFont="1" applyFill="1" applyBorder="1" applyAlignment="1">
      <alignment horizontal="center" vertical="center" shrinkToFit="1"/>
    </xf>
    <xf numFmtId="4" fontId="25" fillId="0" borderId="30" xfId="0" applyNumberFormat="1" applyFont="1" applyFill="1" applyBorder="1" applyAlignment="1">
      <alignment horizontal="center" vertical="center" shrinkToFit="1"/>
    </xf>
    <xf numFmtId="4" fontId="25" fillId="0" borderId="31" xfId="0" applyNumberFormat="1" applyFont="1" applyFill="1" applyBorder="1" applyAlignment="1">
      <alignment horizontal="center" vertical="center" shrinkToFit="1"/>
    </xf>
    <xf numFmtId="0" fontId="24" fillId="0" borderId="32" xfId="0" applyFont="1" applyFill="1" applyBorder="1" applyAlignment="1">
      <alignment horizontal="center" vertical="center" shrinkToFit="1"/>
    </xf>
    <xf numFmtId="4" fontId="25" fillId="0" borderId="9" xfId="0" applyNumberFormat="1" applyFont="1" applyFill="1" applyBorder="1" applyAlignment="1">
      <alignment horizontal="center" vertical="center" shrinkToFit="1"/>
    </xf>
    <xf numFmtId="0" fontId="24" fillId="0" borderId="33" xfId="0" applyFont="1" applyFill="1" applyBorder="1" applyAlignment="1">
      <alignment horizontal="center" vertical="center" shrinkToFit="1"/>
    </xf>
    <xf numFmtId="49" fontId="25" fillId="0" borderId="9" xfId="0" applyNumberFormat="1" applyFont="1" applyFill="1" applyBorder="1" applyAlignment="1">
      <alignment horizontal="center" vertical="center" shrinkToFit="1"/>
    </xf>
    <xf numFmtId="49" fontId="24" fillId="0" borderId="9" xfId="0" applyNumberFormat="1" applyFont="1" applyFill="1" applyBorder="1" applyAlignment="1">
      <alignment horizontal="center" vertical="center" shrinkToFit="1"/>
    </xf>
    <xf numFmtId="0" fontId="24" fillId="0" borderId="9" xfId="0" applyFont="1" applyFill="1" applyBorder="1" applyAlignment="1">
      <alignment horizontal="left" vertical="center" shrinkToFit="1"/>
    </xf>
    <xf numFmtId="43" fontId="26" fillId="0" borderId="9" xfId="0" applyNumberFormat="1" applyFont="1" applyFill="1" applyBorder="1" applyAlignment="1">
      <alignment horizontal="left" vertical="center" shrinkToFit="1"/>
    </xf>
    <xf numFmtId="43" fontId="26" fillId="0" borderId="9" xfId="0" applyNumberFormat="1" applyFont="1" applyFill="1" applyBorder="1" applyAlignment="1">
      <alignment horizontal="right" vertical="center" shrinkToFit="1"/>
    </xf>
    <xf numFmtId="0" fontId="2" fillId="0" borderId="0" xfId="0" applyFont="1" applyFill="1" applyAlignment="1">
      <alignment horizontal="left" vertical="top" wrapText="1"/>
    </xf>
    <xf numFmtId="0" fontId="21" fillId="0" borderId="0" xfId="0" applyFont="1" applyFill="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25" fillId="0" borderId="31" xfId="0" applyNumberFormat="1" applyFont="1" applyFill="1" applyBorder="1" applyAlignment="1">
      <alignment horizontal="center" vertical="center" wrapText="1" shrinkToFit="1"/>
    </xf>
    <xf numFmtId="4" fontId="25" fillId="0" borderId="34" xfId="0" applyNumberFormat="1" applyFont="1" applyFill="1" applyBorder="1" applyAlignment="1">
      <alignment horizontal="center" vertical="center" shrinkToFit="1"/>
    </xf>
    <xf numFmtId="0" fontId="25" fillId="0" borderId="9" xfId="0" applyFont="1" applyFill="1" applyBorder="1" applyAlignment="1">
      <alignment horizontal="center" vertical="center" wrapText="1" shrinkToFit="1"/>
    </xf>
    <xf numFmtId="4" fontId="25" fillId="0" borderId="24" xfId="0" applyNumberFormat="1" applyFont="1" applyFill="1" applyBorder="1" applyAlignment="1">
      <alignment horizontal="center" vertical="center" shrinkToFit="1"/>
    </xf>
    <xf numFmtId="4" fontId="25" fillId="0" borderId="15" xfId="0" applyNumberFormat="1" applyFont="1" applyFill="1" applyBorder="1" applyAlignment="1">
      <alignment horizontal="center" vertical="center" shrinkToFit="1"/>
    </xf>
    <xf numFmtId="4" fontId="25" fillId="0" borderId="9" xfId="0" applyNumberFormat="1" applyFont="1" applyFill="1" applyBorder="1" applyAlignment="1">
      <alignment horizontal="center" vertical="center" wrapText="1" shrinkToFit="1"/>
    </xf>
    <xf numFmtId="0" fontId="3" fillId="0" borderId="9" xfId="0" applyFont="1" applyFill="1" applyBorder="1" applyAlignment="1">
      <alignment horizontal="center" vertical="center"/>
    </xf>
    <xf numFmtId="43" fontId="27" fillId="0" borderId="9" xfId="0" applyNumberFormat="1" applyFont="1" applyFill="1" applyBorder="1" applyAlignment="1"/>
    <xf numFmtId="0" fontId="9" fillId="0" borderId="0" xfId="0" applyFont="1" applyFill="1" applyBorder="1" applyAlignment="1">
      <alignment horizontal="right"/>
    </xf>
    <xf numFmtId="0" fontId="25" fillId="0" borderId="30" xfId="0" applyFont="1" applyFill="1" applyBorder="1" applyAlignment="1">
      <alignment horizontal="center" vertical="center" shrinkToFit="1"/>
    </xf>
    <xf numFmtId="0" fontId="25" fillId="0" borderId="34" xfId="0" applyFont="1" applyFill="1" applyBorder="1" applyAlignment="1">
      <alignment horizontal="center" vertical="center" shrinkToFit="1"/>
    </xf>
    <xf numFmtId="0" fontId="25" fillId="0" borderId="31" xfId="0" applyFont="1" applyFill="1" applyBorder="1" applyAlignment="1">
      <alignment horizontal="center" vertical="center" shrinkToFit="1"/>
    </xf>
    <xf numFmtId="0" fontId="25" fillId="0" borderId="33" xfId="0" applyFont="1" applyFill="1" applyBorder="1" applyAlignment="1">
      <alignment horizontal="center" vertical="center" shrinkToFit="1"/>
    </xf>
    <xf numFmtId="0" fontId="25" fillId="0" borderId="16" xfId="0" applyFont="1" applyFill="1" applyBorder="1" applyAlignment="1">
      <alignment horizontal="center" vertical="center" shrinkToFit="1"/>
    </xf>
    <xf numFmtId="0" fontId="25" fillId="0" borderId="27" xfId="0" applyFont="1" applyFill="1" applyBorder="1" applyAlignment="1">
      <alignment horizontal="center" vertical="center" shrinkToFit="1"/>
    </xf>
    <xf numFmtId="49" fontId="25" fillId="0" borderId="24"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29" fillId="0" borderId="6" xfId="0" applyNumberFormat="1" applyFont="1" applyBorder="1" applyAlignment="1">
      <alignment horizontal="center" vertical="center"/>
    </xf>
    <xf numFmtId="0" fontId="29" fillId="0" borderId="6" xfId="0" applyNumberFormat="1" applyFont="1" applyBorder="1" applyAlignment="1">
      <alignment horizontal="left" vertical="center"/>
    </xf>
    <xf numFmtId="4" fontId="29" fillId="0" borderId="6" xfId="0" applyNumberFormat="1" applyFont="1" applyBorder="1" applyAlignment="1">
      <alignment horizontal="right" vertical="center"/>
    </xf>
    <xf numFmtId="0" fontId="29" fillId="0" borderId="6" xfId="0" applyNumberFormat="1" applyFont="1" applyBorder="1" applyAlignment="1">
      <alignment horizontal="left" vertical="center" wrapText="1"/>
    </xf>
    <xf numFmtId="0" fontId="3" fillId="0" borderId="0" xfId="0" applyFont="1" applyAlignment="1"/>
    <xf numFmtId="0" fontId="29" fillId="0" borderId="6" xfId="0" applyNumberFormat="1" applyFont="1" applyBorder="1" applyAlignment="1">
      <alignment horizontal="center" vertical="center" wrapText="1"/>
    </xf>
    <xf numFmtId="0" fontId="30" fillId="0" borderId="6" xfId="0" applyNumberFormat="1" applyFont="1" applyBorder="1" applyAlignment="1">
      <alignment horizontal="left" vertical="center" wrapText="1"/>
    </xf>
    <xf numFmtId="4" fontId="29" fillId="0" borderId="6" xfId="0" applyNumberFormat="1" applyFont="1" applyBorder="1" applyAlignment="1">
      <alignment horizontal="right" vertical="center" wrapText="1"/>
    </xf>
    <xf numFmtId="49" fontId="29" fillId="0" borderId="6" xfId="0" applyNumberFormat="1" applyFont="1" applyBorder="1" applyAlignment="1">
      <alignment horizontal="right" vertical="center" wrapText="1"/>
    </xf>
    <xf numFmtId="0" fontId="4" fillId="0" borderId="0" xfId="0" applyFont="1" applyAlignment="1">
      <alignment horizontal="center" vertical="center"/>
    </xf>
    <xf numFmtId="0" fontId="4" fillId="0" borderId="0" xfId="0" applyFont="1" applyAlignment="1"/>
    <xf numFmtId="0" fontId="2" fillId="0" borderId="0" xfId="0" applyFont="1" applyAlignment="1"/>
    <xf numFmtId="0" fontId="29" fillId="0" borderId="6" xfId="0" applyNumberFormat="1" applyFont="1" applyBorder="1" applyAlignment="1">
      <alignment horizontal="right" vertical="center"/>
    </xf>
    <xf numFmtId="0" fontId="2" fillId="0" borderId="9" xfId="0" applyFont="1" applyFill="1" applyBorder="1" applyAlignment="1" quotePrefix="1">
      <alignment horizontal="center" vertical="center"/>
    </xf>
    <xf numFmtId="0" fontId="2" fillId="0" borderId="9" xfId="0" applyFont="1" applyFill="1" applyBorder="1" applyAlignment="1" quotePrefix="1">
      <alignment horizontal="center" vertical="center" wrapText="1"/>
    </xf>
    <xf numFmtId="0" fontId="2" fillId="0" borderId="2" xfId="0" applyFont="1" applyFill="1" applyBorder="1" applyAlignment="1" quotePrefix="1">
      <alignment horizontal="center" vertical="center" wrapText="1"/>
    </xf>
    <xf numFmtId="49" fontId="9" fillId="0" borderId="9" xfId="49" applyNumberFormat="1" applyFont="1" applyFill="1" applyBorder="1" applyAlignment="1" quotePrefix="1">
      <alignment horizontal="left" vertical="center" wrapText="1"/>
    </xf>
    <xf numFmtId="0" fontId="2" fillId="0" borderId="2"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_04-分类改革-预算表"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35" activePane="bottomLeft" state="frozen"/>
      <selection/>
      <selection pane="bottomLeft" activeCell="C8" sqref="C8"/>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5"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78">
        <v>13043625.63</v>
      </c>
      <c r="D7" s="177" t="s">
        <v>14</v>
      </c>
      <c r="E7" s="176" t="s">
        <v>15</v>
      </c>
      <c r="F7" s="178"/>
    </row>
    <row r="8" ht="19.5" customHeight="1" spans="1:6">
      <c r="A8" s="177" t="s">
        <v>16</v>
      </c>
      <c r="B8" s="176" t="s">
        <v>12</v>
      </c>
      <c r="C8" s="178"/>
      <c r="D8" s="177" t="s">
        <v>17</v>
      </c>
      <c r="E8" s="176" t="s">
        <v>18</v>
      </c>
      <c r="F8" s="178"/>
    </row>
    <row r="9" ht="19.5" customHeight="1" spans="1:6">
      <c r="A9" s="177" t="s">
        <v>19</v>
      </c>
      <c r="B9" s="176" t="s">
        <v>20</v>
      </c>
      <c r="C9" s="178"/>
      <c r="D9" s="177" t="s">
        <v>21</v>
      </c>
      <c r="E9" s="176" t="s">
        <v>22</v>
      </c>
      <c r="F9" s="178"/>
    </row>
    <row r="10" ht="19.5" customHeight="1" spans="1:6">
      <c r="A10" s="177" t="s">
        <v>23</v>
      </c>
      <c r="B10" s="176" t="s">
        <v>24</v>
      </c>
      <c r="C10" s="178">
        <v>0</v>
      </c>
      <c r="D10" s="177" t="s">
        <v>25</v>
      </c>
      <c r="E10" s="176" t="s">
        <v>26</v>
      </c>
      <c r="F10" s="178"/>
    </row>
    <row r="11" ht="19.5" customHeight="1" spans="1:6">
      <c r="A11" s="177" t="s">
        <v>27</v>
      </c>
      <c r="B11" s="176" t="s">
        <v>28</v>
      </c>
      <c r="C11" s="178">
        <v>0</v>
      </c>
      <c r="D11" s="177" t="s">
        <v>29</v>
      </c>
      <c r="E11" s="176" t="s">
        <v>30</v>
      </c>
      <c r="F11" s="178"/>
    </row>
    <row r="12" ht="19.5" customHeight="1" spans="1:6">
      <c r="A12" s="177" t="s">
        <v>31</v>
      </c>
      <c r="B12" s="176" t="s">
        <v>32</v>
      </c>
      <c r="C12" s="178">
        <v>0</v>
      </c>
      <c r="D12" s="177" t="s">
        <v>33</v>
      </c>
      <c r="E12" s="176" t="s">
        <v>34</v>
      </c>
      <c r="F12" s="178"/>
    </row>
    <row r="13" ht="19.5" customHeight="1" spans="1:6">
      <c r="A13" s="177" t="s">
        <v>35</v>
      </c>
      <c r="B13" s="176" t="s">
        <v>36</v>
      </c>
      <c r="C13" s="178">
        <v>0</v>
      </c>
      <c r="D13" s="177" t="s">
        <v>37</v>
      </c>
      <c r="E13" s="176" t="s">
        <v>38</v>
      </c>
      <c r="F13" s="178"/>
    </row>
    <row r="14" ht="19.5" customHeight="1" spans="1:6">
      <c r="A14" s="177" t="s">
        <v>39</v>
      </c>
      <c r="B14" s="176" t="s">
        <v>40</v>
      </c>
      <c r="C14" s="178">
        <v>0</v>
      </c>
      <c r="D14" s="177" t="s">
        <v>41</v>
      </c>
      <c r="E14" s="176" t="s">
        <v>42</v>
      </c>
      <c r="F14" s="178">
        <v>845241.78</v>
      </c>
    </row>
    <row r="15" ht="19.5" customHeight="1" spans="1:6">
      <c r="A15" s="177"/>
      <c r="B15" s="176" t="s">
        <v>43</v>
      </c>
      <c r="C15" s="188"/>
      <c r="D15" s="177" t="s">
        <v>44</v>
      </c>
      <c r="E15" s="176" t="s">
        <v>45</v>
      </c>
      <c r="F15" s="178">
        <v>11618251.85</v>
      </c>
    </row>
    <row r="16" ht="19.5" customHeight="1" spans="1:6">
      <c r="A16" s="177"/>
      <c r="B16" s="176" t="s">
        <v>46</v>
      </c>
      <c r="C16" s="188"/>
      <c r="D16" s="177" t="s">
        <v>47</v>
      </c>
      <c r="E16" s="176" t="s">
        <v>48</v>
      </c>
      <c r="F16" s="178"/>
    </row>
    <row r="17" ht="19.5" customHeight="1" spans="1:6">
      <c r="A17" s="177"/>
      <c r="B17" s="176" t="s">
        <v>49</v>
      </c>
      <c r="C17" s="188"/>
      <c r="D17" s="177" t="s">
        <v>50</v>
      </c>
      <c r="E17" s="176" t="s">
        <v>51</v>
      </c>
      <c r="F17" s="178"/>
    </row>
    <row r="18" ht="19.5" customHeight="1" spans="1:6">
      <c r="A18" s="177"/>
      <c r="B18" s="176" t="s">
        <v>52</v>
      </c>
      <c r="C18" s="188"/>
      <c r="D18" s="177" t="s">
        <v>53</v>
      </c>
      <c r="E18" s="176" t="s">
        <v>54</v>
      </c>
      <c r="F18" s="178"/>
    </row>
    <row r="19" ht="19.5" customHeight="1" spans="1:6">
      <c r="A19" s="177"/>
      <c r="B19" s="176" t="s">
        <v>55</v>
      </c>
      <c r="C19" s="188"/>
      <c r="D19" s="177" t="s">
        <v>56</v>
      </c>
      <c r="E19" s="176" t="s">
        <v>57</v>
      </c>
      <c r="F19" s="178"/>
    </row>
    <row r="20" ht="19.5" customHeight="1" spans="1:6">
      <c r="A20" s="177"/>
      <c r="B20" s="176" t="s">
        <v>58</v>
      </c>
      <c r="C20" s="188"/>
      <c r="D20" s="177" t="s">
        <v>59</v>
      </c>
      <c r="E20" s="176" t="s">
        <v>60</v>
      </c>
      <c r="F20" s="178"/>
    </row>
    <row r="21" ht="19.5" customHeight="1" spans="1:6">
      <c r="A21" s="177"/>
      <c r="B21" s="176" t="s">
        <v>61</v>
      </c>
      <c r="C21" s="188"/>
      <c r="D21" s="177" t="s">
        <v>62</v>
      </c>
      <c r="E21" s="176" t="s">
        <v>63</v>
      </c>
      <c r="F21" s="178"/>
    </row>
    <row r="22" ht="19.5" customHeight="1" spans="1:6">
      <c r="A22" s="177"/>
      <c r="B22" s="176" t="s">
        <v>64</v>
      </c>
      <c r="C22" s="188"/>
      <c r="D22" s="177" t="s">
        <v>65</v>
      </c>
      <c r="E22" s="176" t="s">
        <v>66</v>
      </c>
      <c r="F22" s="178"/>
    </row>
    <row r="23" ht="19.5" customHeight="1" spans="1:6">
      <c r="A23" s="177"/>
      <c r="B23" s="176" t="s">
        <v>67</v>
      </c>
      <c r="C23" s="188"/>
      <c r="D23" s="177" t="s">
        <v>68</v>
      </c>
      <c r="E23" s="176" t="s">
        <v>69</v>
      </c>
      <c r="F23" s="178"/>
    </row>
    <row r="24" ht="19.5" customHeight="1" spans="1:6">
      <c r="A24" s="177"/>
      <c r="B24" s="176" t="s">
        <v>70</v>
      </c>
      <c r="C24" s="188"/>
      <c r="D24" s="177" t="s">
        <v>71</v>
      </c>
      <c r="E24" s="176" t="s">
        <v>72</v>
      </c>
      <c r="F24" s="178"/>
    </row>
    <row r="25" ht="19.5" customHeight="1" spans="1:6">
      <c r="A25" s="177"/>
      <c r="B25" s="176" t="s">
        <v>73</v>
      </c>
      <c r="C25" s="188"/>
      <c r="D25" s="177" t="s">
        <v>74</v>
      </c>
      <c r="E25" s="176" t="s">
        <v>75</v>
      </c>
      <c r="F25" s="178">
        <v>580132</v>
      </c>
    </row>
    <row r="26" ht="19.5" customHeight="1" spans="1:6">
      <c r="A26" s="177"/>
      <c r="B26" s="176" t="s">
        <v>76</v>
      </c>
      <c r="C26" s="188"/>
      <c r="D26" s="177" t="s">
        <v>77</v>
      </c>
      <c r="E26" s="176" t="s">
        <v>78</v>
      </c>
      <c r="F26" s="178"/>
    </row>
    <row r="27" ht="19.5" customHeight="1" spans="1:6">
      <c r="A27" s="177"/>
      <c r="B27" s="176" t="s">
        <v>79</v>
      </c>
      <c r="C27" s="188"/>
      <c r="D27" s="177" t="s">
        <v>80</v>
      </c>
      <c r="E27" s="176" t="s">
        <v>81</v>
      </c>
      <c r="F27" s="178"/>
    </row>
    <row r="28" ht="19.5" customHeight="1" spans="1:6">
      <c r="A28" s="177"/>
      <c r="B28" s="176" t="s">
        <v>82</v>
      </c>
      <c r="C28" s="188"/>
      <c r="D28" s="177" t="s">
        <v>83</v>
      </c>
      <c r="E28" s="176" t="s">
        <v>84</v>
      </c>
      <c r="F28" s="178"/>
    </row>
    <row r="29" ht="19.5" customHeight="1" spans="1:6">
      <c r="A29" s="177"/>
      <c r="B29" s="176" t="s">
        <v>85</v>
      </c>
      <c r="C29" s="188"/>
      <c r="D29" s="177" t="s">
        <v>86</v>
      </c>
      <c r="E29" s="176" t="s">
        <v>87</v>
      </c>
      <c r="F29" s="178"/>
    </row>
    <row r="30" ht="19.5" customHeight="1" spans="1:6">
      <c r="A30" s="176"/>
      <c r="B30" s="176" t="s">
        <v>88</v>
      </c>
      <c r="C30" s="188"/>
      <c r="D30" s="177" t="s">
        <v>89</v>
      </c>
      <c r="E30" s="176" t="s">
        <v>90</v>
      </c>
      <c r="F30" s="178"/>
    </row>
    <row r="31" ht="19.5" customHeight="1" spans="1:6">
      <c r="A31" s="176"/>
      <c r="B31" s="176" t="s">
        <v>91</v>
      </c>
      <c r="C31" s="188"/>
      <c r="D31" s="177" t="s">
        <v>92</v>
      </c>
      <c r="E31" s="176" t="s">
        <v>93</v>
      </c>
      <c r="F31" s="178"/>
    </row>
    <row r="32" ht="19.5" customHeight="1" spans="1:6">
      <c r="A32" s="176"/>
      <c r="B32" s="176" t="s">
        <v>94</v>
      </c>
      <c r="C32" s="188"/>
      <c r="D32" s="177" t="s">
        <v>95</v>
      </c>
      <c r="E32" s="176" t="s">
        <v>96</v>
      </c>
      <c r="F32" s="178"/>
    </row>
    <row r="33" ht="19.5" customHeight="1" spans="1:6">
      <c r="A33" s="176" t="s">
        <v>97</v>
      </c>
      <c r="B33" s="176" t="s">
        <v>98</v>
      </c>
      <c r="C33" s="178">
        <v>13043625.63</v>
      </c>
      <c r="D33" s="176" t="s">
        <v>99</v>
      </c>
      <c r="E33" s="176" t="s">
        <v>100</v>
      </c>
      <c r="F33" s="178">
        <v>13043625.63</v>
      </c>
    </row>
    <row r="34" ht="19.5" customHeight="1" spans="1:6">
      <c r="A34" s="177" t="s">
        <v>101</v>
      </c>
      <c r="B34" s="176" t="s">
        <v>102</v>
      </c>
      <c r="C34" s="178"/>
      <c r="D34" s="177" t="s">
        <v>103</v>
      </c>
      <c r="E34" s="176" t="s">
        <v>104</v>
      </c>
      <c r="F34" s="178"/>
    </row>
    <row r="35" ht="19.5" customHeight="1" spans="1:6">
      <c r="A35" s="177" t="s">
        <v>105</v>
      </c>
      <c r="B35" s="176" t="s">
        <v>106</v>
      </c>
      <c r="C35" s="178">
        <v>0</v>
      </c>
      <c r="D35" s="177" t="s">
        <v>107</v>
      </c>
      <c r="E35" s="176" t="s">
        <v>108</v>
      </c>
      <c r="F35" s="178"/>
    </row>
    <row r="36" ht="19.5" customHeight="1" spans="1:6">
      <c r="A36" s="176" t="s">
        <v>109</v>
      </c>
      <c r="B36" s="176" t="s">
        <v>110</v>
      </c>
      <c r="C36" s="178">
        <v>13043625.63</v>
      </c>
      <c r="D36" s="176" t="s">
        <v>109</v>
      </c>
      <c r="E36" s="176" t="s">
        <v>111</v>
      </c>
      <c r="F36" s="178">
        <v>13043625.63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C33" sqref="C33"/>
    </sheetView>
  </sheetViews>
  <sheetFormatPr defaultColWidth="9" defaultRowHeight="13.5" outlineLevelCol="4"/>
  <cols>
    <col min="1" max="1" width="41.2583333333333" customWidth="1"/>
    <col min="2" max="2" width="10" customWidth="1"/>
    <col min="3" max="5" width="27.125" customWidth="1"/>
  </cols>
  <sheetData>
    <row r="1" ht="25.5" spans="3:3">
      <c r="C1" s="174" t="s">
        <v>443</v>
      </c>
    </row>
    <row r="2" ht="14.25" spans="5:5">
      <c r="E2" s="175" t="s">
        <v>444</v>
      </c>
    </row>
    <row r="3" ht="14.25" spans="1:5">
      <c r="A3" s="175" t="s">
        <v>2</v>
      </c>
      <c r="E3" s="175" t="s">
        <v>445</v>
      </c>
    </row>
    <row r="4" ht="15" customHeight="1" spans="1:5">
      <c r="A4" s="181" t="s">
        <v>446</v>
      </c>
      <c r="B4" s="181" t="s">
        <v>7</v>
      </c>
      <c r="C4" s="181" t="s">
        <v>447</v>
      </c>
      <c r="D4" s="181" t="s">
        <v>448</v>
      </c>
      <c r="E4" s="181" t="s">
        <v>449</v>
      </c>
    </row>
    <row r="5" ht="15" customHeight="1" spans="1:5">
      <c r="A5" s="181" t="s">
        <v>450</v>
      </c>
      <c r="B5" s="181"/>
      <c r="C5" s="181" t="s">
        <v>11</v>
      </c>
      <c r="D5" s="181" t="s">
        <v>12</v>
      </c>
      <c r="E5" s="181" t="s">
        <v>20</v>
      </c>
    </row>
    <row r="6" ht="15" customHeight="1" spans="1:5">
      <c r="A6" s="182" t="s">
        <v>451</v>
      </c>
      <c r="B6" s="181" t="s">
        <v>11</v>
      </c>
      <c r="C6" s="183">
        <v>75000</v>
      </c>
      <c r="D6" s="183">
        <v>75000</v>
      </c>
      <c r="E6" s="183">
        <v>73323</v>
      </c>
    </row>
    <row r="7" ht="15" customHeight="1" spans="1:5">
      <c r="A7" s="179" t="s">
        <v>452</v>
      </c>
      <c r="B7" s="181" t="s">
        <v>12</v>
      </c>
      <c r="C7" s="183">
        <v>75000</v>
      </c>
      <c r="D7" s="183">
        <v>75000</v>
      </c>
      <c r="E7" s="183">
        <v>73323</v>
      </c>
    </row>
    <row r="8" ht="15" customHeight="1" spans="1:5">
      <c r="A8" s="179" t="s">
        <v>453</v>
      </c>
      <c r="B8" s="181" t="s">
        <v>20</v>
      </c>
      <c r="C8" s="183">
        <v>0</v>
      </c>
      <c r="D8" s="183">
        <v>0</v>
      </c>
      <c r="E8" s="183">
        <v>0</v>
      </c>
    </row>
    <row r="9" ht="15" customHeight="1" spans="1:5">
      <c r="A9" s="179" t="s">
        <v>454</v>
      </c>
      <c r="B9" s="181" t="s">
        <v>24</v>
      </c>
      <c r="C9" s="183">
        <v>30000</v>
      </c>
      <c r="D9" s="183">
        <v>30000</v>
      </c>
      <c r="E9" s="183">
        <v>30000</v>
      </c>
    </row>
    <row r="10" ht="15" customHeight="1" spans="1:5">
      <c r="A10" s="179" t="s">
        <v>455</v>
      </c>
      <c r="B10" s="181" t="s">
        <v>28</v>
      </c>
      <c r="C10" s="183">
        <v>0</v>
      </c>
      <c r="D10" s="183">
        <v>0</v>
      </c>
      <c r="E10" s="183">
        <v>0</v>
      </c>
    </row>
    <row r="11" ht="15" customHeight="1" spans="1:5">
      <c r="A11" s="179" t="s">
        <v>456</v>
      </c>
      <c r="B11" s="181" t="s">
        <v>32</v>
      </c>
      <c r="C11" s="183">
        <v>30000</v>
      </c>
      <c r="D11" s="183">
        <v>30000</v>
      </c>
      <c r="E11" s="183">
        <v>30000</v>
      </c>
    </row>
    <row r="12" ht="15" customHeight="1" spans="1:5">
      <c r="A12" s="179" t="s">
        <v>457</v>
      </c>
      <c r="B12" s="181" t="s">
        <v>36</v>
      </c>
      <c r="C12" s="183">
        <v>45000</v>
      </c>
      <c r="D12" s="183">
        <v>45000</v>
      </c>
      <c r="E12" s="183">
        <v>43323</v>
      </c>
    </row>
    <row r="13" ht="15" customHeight="1" spans="1:5">
      <c r="A13" s="179" t="s">
        <v>458</v>
      </c>
      <c r="B13" s="181" t="s">
        <v>40</v>
      </c>
      <c r="C13" s="183">
        <v>45000</v>
      </c>
      <c r="D13" s="183">
        <v>45000</v>
      </c>
      <c r="E13" s="183">
        <v>43323</v>
      </c>
    </row>
    <row r="14" ht="15" customHeight="1" spans="1:5">
      <c r="A14" s="179" t="s">
        <v>459</v>
      </c>
      <c r="B14" s="181" t="s">
        <v>43</v>
      </c>
      <c r="C14" s="181" t="s">
        <v>460</v>
      </c>
      <c r="D14" s="181" t="s">
        <v>460</v>
      </c>
      <c r="E14" s="183">
        <v>0</v>
      </c>
    </row>
    <row r="15" ht="15" customHeight="1" spans="1:5">
      <c r="A15" s="179" t="s">
        <v>461</v>
      </c>
      <c r="B15" s="181" t="s">
        <v>46</v>
      </c>
      <c r="C15" s="181" t="s">
        <v>460</v>
      </c>
      <c r="D15" s="181" t="s">
        <v>460</v>
      </c>
      <c r="E15" s="183">
        <v>0</v>
      </c>
    </row>
    <row r="16" ht="15" customHeight="1" spans="1:5">
      <c r="A16" s="179" t="s">
        <v>462</v>
      </c>
      <c r="B16" s="181" t="s">
        <v>49</v>
      </c>
      <c r="C16" s="181" t="s">
        <v>460</v>
      </c>
      <c r="D16" s="181" t="s">
        <v>460</v>
      </c>
      <c r="E16" s="181" t="s">
        <v>460</v>
      </c>
    </row>
    <row r="17" ht="15" customHeight="1" spans="1:5">
      <c r="A17" s="179" t="s">
        <v>463</v>
      </c>
      <c r="B17" s="181" t="s">
        <v>52</v>
      </c>
      <c r="C17" s="181" t="s">
        <v>460</v>
      </c>
      <c r="D17" s="181" t="s">
        <v>460</v>
      </c>
      <c r="E17" s="183">
        <v>0</v>
      </c>
    </row>
    <row r="18" ht="15" customHeight="1" spans="1:5">
      <c r="A18" s="179" t="s">
        <v>464</v>
      </c>
      <c r="B18" s="181" t="s">
        <v>55</v>
      </c>
      <c r="C18" s="181" t="s">
        <v>460</v>
      </c>
      <c r="D18" s="181" t="s">
        <v>460</v>
      </c>
      <c r="E18" s="183">
        <v>0</v>
      </c>
    </row>
    <row r="19" ht="15" customHeight="1" spans="1:5">
      <c r="A19" s="179" t="s">
        <v>465</v>
      </c>
      <c r="B19" s="181" t="s">
        <v>58</v>
      </c>
      <c r="C19" s="181" t="s">
        <v>460</v>
      </c>
      <c r="D19" s="181" t="s">
        <v>460</v>
      </c>
      <c r="E19" s="183">
        <v>0</v>
      </c>
    </row>
    <row r="20" ht="15" customHeight="1" spans="1:5">
      <c r="A20" s="179" t="s">
        <v>466</v>
      </c>
      <c r="B20" s="181" t="s">
        <v>61</v>
      </c>
      <c r="C20" s="181" t="s">
        <v>460</v>
      </c>
      <c r="D20" s="181" t="s">
        <v>460</v>
      </c>
      <c r="E20" s="184">
        <v>1</v>
      </c>
    </row>
    <row r="21" ht="15" customHeight="1" spans="1:5">
      <c r="A21" s="179" t="s">
        <v>467</v>
      </c>
      <c r="B21" s="181" t="s">
        <v>64</v>
      </c>
      <c r="C21" s="181" t="s">
        <v>460</v>
      </c>
      <c r="D21" s="181" t="s">
        <v>460</v>
      </c>
      <c r="E21" s="184">
        <v>49</v>
      </c>
    </row>
    <row r="22" ht="15" customHeight="1" spans="1:5">
      <c r="A22" s="179" t="s">
        <v>468</v>
      </c>
      <c r="B22" s="181" t="s">
        <v>67</v>
      </c>
      <c r="C22" s="181" t="s">
        <v>460</v>
      </c>
      <c r="D22" s="181" t="s">
        <v>460</v>
      </c>
      <c r="E22" s="184">
        <v>0</v>
      </c>
    </row>
    <row r="23" ht="15" customHeight="1" spans="1:5">
      <c r="A23" s="179" t="s">
        <v>469</v>
      </c>
      <c r="B23" s="181" t="s">
        <v>70</v>
      </c>
      <c r="C23" s="181" t="s">
        <v>460</v>
      </c>
      <c r="D23" s="181" t="s">
        <v>460</v>
      </c>
      <c r="E23" s="184">
        <v>481</v>
      </c>
    </row>
    <row r="24" ht="15" customHeight="1" spans="1:5">
      <c r="A24" s="179" t="s">
        <v>470</v>
      </c>
      <c r="B24" s="181" t="s">
        <v>73</v>
      </c>
      <c r="C24" s="181" t="s">
        <v>460</v>
      </c>
      <c r="D24" s="181" t="s">
        <v>460</v>
      </c>
      <c r="E24" s="183">
        <v>0</v>
      </c>
    </row>
    <row r="25" ht="15" customHeight="1" spans="1:5">
      <c r="A25" s="179" t="s">
        <v>471</v>
      </c>
      <c r="B25" s="181" t="s">
        <v>76</v>
      </c>
      <c r="C25" s="181" t="s">
        <v>460</v>
      </c>
      <c r="D25" s="181" t="s">
        <v>460</v>
      </c>
      <c r="E25" s="183">
        <v>0</v>
      </c>
    </row>
    <row r="26" ht="15" customHeight="1" spans="1:5">
      <c r="A26" s="179" t="s">
        <v>472</v>
      </c>
      <c r="B26" s="181" t="s">
        <v>79</v>
      </c>
      <c r="C26" s="181" t="s">
        <v>460</v>
      </c>
      <c r="D26" s="181" t="s">
        <v>460</v>
      </c>
      <c r="E26" s="183">
        <v>0</v>
      </c>
    </row>
    <row r="27" ht="15" customHeight="1" spans="1:5">
      <c r="A27" s="182" t="s">
        <v>473</v>
      </c>
      <c r="B27" s="181" t="s">
        <v>82</v>
      </c>
      <c r="C27" s="181" t="s">
        <v>460</v>
      </c>
      <c r="D27" s="181" t="s">
        <v>460</v>
      </c>
      <c r="E27" s="183">
        <v>809843.76</v>
      </c>
    </row>
    <row r="28" ht="15" customHeight="1" spans="1:5">
      <c r="A28" s="179" t="s">
        <v>474</v>
      </c>
      <c r="B28" s="181" t="s">
        <v>85</v>
      </c>
      <c r="C28" s="181" t="s">
        <v>460</v>
      </c>
      <c r="D28" s="181" t="s">
        <v>460</v>
      </c>
      <c r="E28" s="183">
        <v>809843.76</v>
      </c>
    </row>
    <row r="29" ht="15" customHeight="1" spans="1:5">
      <c r="A29" s="179" t="s">
        <v>475</v>
      </c>
      <c r="B29" s="181" t="s">
        <v>88</v>
      </c>
      <c r="C29" s="181" t="s">
        <v>460</v>
      </c>
      <c r="D29" s="181" t="s">
        <v>460</v>
      </c>
      <c r="E29" s="183"/>
    </row>
    <row r="30" ht="41.25" customHeight="1" spans="1:5">
      <c r="A30" s="179" t="s">
        <v>476</v>
      </c>
      <c r="B30" s="179"/>
      <c r="C30" s="179"/>
      <c r="D30" s="179"/>
      <c r="E30" s="179"/>
    </row>
    <row r="31" ht="21" customHeight="1" spans="1:5">
      <c r="A31" s="179" t="s">
        <v>477</v>
      </c>
      <c r="B31" s="179"/>
      <c r="C31" s="179"/>
      <c r="D31" s="179"/>
      <c r="E31" s="179"/>
    </row>
    <row r="33" spans="3:3">
      <c r="C33" s="180"/>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B18" sqref="B18"/>
    </sheetView>
  </sheetViews>
  <sheetFormatPr defaultColWidth="9" defaultRowHeight="13.5" outlineLevelCol="4"/>
  <cols>
    <col min="1" max="1" width="43.7583333333333" customWidth="1"/>
    <col min="2" max="2" width="11" customWidth="1"/>
    <col min="3" max="5" width="16.2583333333333" customWidth="1"/>
  </cols>
  <sheetData>
    <row r="1" ht="25.5" spans="2:2">
      <c r="B1" s="174" t="s">
        <v>478</v>
      </c>
    </row>
    <row r="2" ht="14.25" spans="5:5">
      <c r="E2" s="175" t="s">
        <v>479</v>
      </c>
    </row>
    <row r="3" ht="14.25" spans="1:5">
      <c r="A3" s="175" t="s">
        <v>2</v>
      </c>
      <c r="E3" s="175" t="s">
        <v>3</v>
      </c>
    </row>
    <row r="4" ht="15" customHeight="1" spans="1:5">
      <c r="A4" s="176" t="s">
        <v>446</v>
      </c>
      <c r="B4" s="176" t="s">
        <v>7</v>
      </c>
      <c r="C4" s="176" t="s">
        <v>447</v>
      </c>
      <c r="D4" s="176" t="s">
        <v>448</v>
      </c>
      <c r="E4" s="176" t="s">
        <v>449</v>
      </c>
    </row>
    <row r="5" ht="15" customHeight="1" spans="1:5">
      <c r="A5" s="177" t="s">
        <v>450</v>
      </c>
      <c r="B5" s="176"/>
      <c r="C5" s="176" t="s">
        <v>11</v>
      </c>
      <c r="D5" s="176" t="s">
        <v>12</v>
      </c>
      <c r="E5" s="176" t="s">
        <v>20</v>
      </c>
    </row>
    <row r="6" ht="15" customHeight="1" spans="1:5">
      <c r="A6" s="177" t="s">
        <v>480</v>
      </c>
      <c r="B6" s="176" t="s">
        <v>11</v>
      </c>
      <c r="C6" s="178">
        <v>75000</v>
      </c>
      <c r="D6" s="178">
        <v>75000</v>
      </c>
      <c r="E6" s="178">
        <v>73323</v>
      </c>
    </row>
    <row r="7" ht="15" customHeight="1" spans="1:5">
      <c r="A7" s="177" t="s">
        <v>452</v>
      </c>
      <c r="B7" s="176" t="s">
        <v>12</v>
      </c>
      <c r="C7" s="178">
        <v>75000</v>
      </c>
      <c r="D7" s="178">
        <v>75000</v>
      </c>
      <c r="E7" s="178">
        <v>73323</v>
      </c>
    </row>
    <row r="8" ht="15" customHeight="1" spans="1:5">
      <c r="A8" s="177" t="s">
        <v>453</v>
      </c>
      <c r="B8" s="176" t="s">
        <v>20</v>
      </c>
      <c r="C8" s="178">
        <v>0</v>
      </c>
      <c r="D8" s="178">
        <v>0</v>
      </c>
      <c r="E8" s="178">
        <v>0</v>
      </c>
    </row>
    <row r="9" ht="15" customHeight="1" spans="1:5">
      <c r="A9" s="177" t="s">
        <v>454</v>
      </c>
      <c r="B9" s="176" t="s">
        <v>24</v>
      </c>
      <c r="C9" s="178">
        <v>30000</v>
      </c>
      <c r="D9" s="178">
        <v>30000</v>
      </c>
      <c r="E9" s="178">
        <v>30000</v>
      </c>
    </row>
    <row r="10" ht="15" customHeight="1" spans="1:5">
      <c r="A10" s="177" t="s">
        <v>455</v>
      </c>
      <c r="B10" s="176" t="s">
        <v>28</v>
      </c>
      <c r="C10" s="178">
        <v>0</v>
      </c>
      <c r="D10" s="178">
        <v>0</v>
      </c>
      <c r="E10" s="178">
        <v>0</v>
      </c>
    </row>
    <row r="11" ht="15" customHeight="1" spans="1:5">
      <c r="A11" s="177" t="s">
        <v>456</v>
      </c>
      <c r="B11" s="176" t="s">
        <v>32</v>
      </c>
      <c r="C11" s="178">
        <v>30000</v>
      </c>
      <c r="D11" s="178">
        <v>30000</v>
      </c>
      <c r="E11" s="178">
        <v>30000</v>
      </c>
    </row>
    <row r="12" ht="15" customHeight="1" spans="1:5">
      <c r="A12" s="177" t="s">
        <v>457</v>
      </c>
      <c r="B12" s="176" t="s">
        <v>36</v>
      </c>
      <c r="C12" s="178">
        <v>45000</v>
      </c>
      <c r="D12" s="178">
        <v>45000</v>
      </c>
      <c r="E12" s="178">
        <v>43323</v>
      </c>
    </row>
    <row r="13" ht="15" customHeight="1" spans="1:5">
      <c r="A13" s="177" t="s">
        <v>458</v>
      </c>
      <c r="B13" s="176" t="s">
        <v>40</v>
      </c>
      <c r="C13" s="178">
        <v>45000</v>
      </c>
      <c r="D13" s="178">
        <v>45000</v>
      </c>
      <c r="E13" s="178">
        <v>43323</v>
      </c>
    </row>
    <row r="14" ht="15" customHeight="1" spans="1:5">
      <c r="A14" s="177" t="s">
        <v>459</v>
      </c>
      <c r="B14" s="176" t="s">
        <v>43</v>
      </c>
      <c r="C14" s="176" t="s">
        <v>460</v>
      </c>
      <c r="D14" s="176" t="s">
        <v>460</v>
      </c>
      <c r="E14" s="178">
        <v>0</v>
      </c>
    </row>
    <row r="15" ht="15" customHeight="1" spans="1:5">
      <c r="A15" s="177" t="s">
        <v>461</v>
      </c>
      <c r="B15" s="176" t="s">
        <v>46</v>
      </c>
      <c r="C15" s="176" t="s">
        <v>460</v>
      </c>
      <c r="D15" s="176" t="s">
        <v>460</v>
      </c>
      <c r="E15" s="178">
        <v>0</v>
      </c>
    </row>
    <row r="16" ht="48" customHeight="1" spans="1:5">
      <c r="A16" s="179" t="s">
        <v>481</v>
      </c>
      <c r="B16" s="179"/>
      <c r="C16" s="179"/>
      <c r="D16" s="179"/>
      <c r="E16" s="179"/>
    </row>
    <row r="18" spans="2:2">
      <c r="B18" s="180"/>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L24" sqref="L24"/>
    </sheetView>
  </sheetViews>
  <sheetFormatPr defaultColWidth="9" defaultRowHeight="13.5"/>
  <cols>
    <col min="1" max="1" width="6.25833333333333" customWidth="1"/>
    <col min="2" max="2" width="5.125" customWidth="1"/>
    <col min="3" max="5" width="14.0916666666667" customWidth="1"/>
    <col min="6" max="6" width="15" customWidth="1"/>
    <col min="7" max="7" width="13.1833333333333" customWidth="1"/>
    <col min="8" max="9" width="6.75833333333333" customWidth="1"/>
    <col min="10" max="10" width="16.4833333333333" customWidth="1"/>
    <col min="11" max="11" width="6.75833333333333" customWidth="1"/>
    <col min="12" max="12" width="8.5" customWidth="1"/>
    <col min="13" max="13" width="7.875" customWidth="1"/>
    <col min="14" max="14" width="14.275" customWidth="1"/>
    <col min="15" max="15" width="11.6333333333333" customWidth="1"/>
    <col min="16" max="16" width="7.31666666666667" customWidth="1"/>
    <col min="17" max="17" width="8.00833333333333" customWidth="1"/>
    <col min="18" max="18" width="15.5416666666667" customWidth="1"/>
    <col min="19" max="19" width="11.7583333333333" customWidth="1"/>
    <col min="20" max="20" width="6.10833333333333" customWidth="1"/>
    <col min="21" max="21" width="5.25833333333333" customWidth="1"/>
  </cols>
  <sheetData>
    <row r="1" ht="25" customHeight="1"/>
    <row r="2" ht="27" spans="1:21">
      <c r="A2" s="135" t="s">
        <v>482</v>
      </c>
      <c r="B2" s="135"/>
      <c r="C2" s="135"/>
      <c r="D2" s="135"/>
      <c r="E2" s="135"/>
      <c r="F2" s="135"/>
      <c r="G2" s="135"/>
      <c r="H2" s="135"/>
      <c r="I2" s="135"/>
      <c r="J2" s="135"/>
      <c r="K2" s="135"/>
      <c r="L2" s="135"/>
      <c r="M2" s="135"/>
      <c r="N2" s="155"/>
      <c r="O2" s="135"/>
      <c r="P2" s="135"/>
      <c r="Q2" s="135"/>
      <c r="R2" s="135"/>
      <c r="S2" s="135"/>
      <c r="T2" s="135"/>
      <c r="U2" s="135"/>
    </row>
    <row r="3" ht="14.25" spans="1:21">
      <c r="A3" s="136"/>
      <c r="B3" s="136"/>
      <c r="C3" s="136"/>
      <c r="D3" s="136"/>
      <c r="E3" s="136"/>
      <c r="F3" s="136"/>
      <c r="G3" s="136"/>
      <c r="H3" s="136"/>
      <c r="I3" s="136"/>
      <c r="J3" s="136"/>
      <c r="K3" s="136"/>
      <c r="L3" s="136"/>
      <c r="M3" s="136"/>
      <c r="N3" s="156"/>
      <c r="O3" s="157"/>
      <c r="P3" s="157"/>
      <c r="Q3" s="157"/>
      <c r="R3" s="157"/>
      <c r="S3" s="157"/>
      <c r="T3" s="157"/>
      <c r="U3" s="166" t="s">
        <v>483</v>
      </c>
    </row>
    <row r="4" ht="14.25" spans="1:21">
      <c r="A4" s="137" t="s">
        <v>484</v>
      </c>
      <c r="B4" s="138" t="s">
        <v>485</v>
      </c>
      <c r="C4" s="136"/>
      <c r="D4" s="136"/>
      <c r="E4" s="139"/>
      <c r="F4" s="139"/>
      <c r="G4" s="136"/>
      <c r="H4" s="136"/>
      <c r="I4" s="136"/>
      <c r="J4" s="136"/>
      <c r="K4" s="136"/>
      <c r="L4" s="136"/>
      <c r="M4" s="136"/>
      <c r="N4" s="156"/>
      <c r="O4" s="157"/>
      <c r="P4" s="157"/>
      <c r="Q4" s="157"/>
      <c r="R4" s="157"/>
      <c r="S4" s="157"/>
      <c r="T4" s="157"/>
      <c r="U4" s="166" t="s">
        <v>3</v>
      </c>
    </row>
    <row r="5" spans="1:21">
      <c r="A5" s="140" t="s">
        <v>6</v>
      </c>
      <c r="B5" s="140" t="s">
        <v>7</v>
      </c>
      <c r="C5" s="141" t="s">
        <v>486</v>
      </c>
      <c r="D5" s="142" t="s">
        <v>487</v>
      </c>
      <c r="E5" s="143" t="s">
        <v>488</v>
      </c>
      <c r="F5" s="144" t="s">
        <v>489</v>
      </c>
      <c r="G5" s="145"/>
      <c r="H5" s="145"/>
      <c r="I5" s="145"/>
      <c r="J5" s="145"/>
      <c r="K5" s="145"/>
      <c r="L5" s="145"/>
      <c r="M5" s="145"/>
      <c r="N5" s="158"/>
      <c r="O5" s="159"/>
      <c r="P5" s="160" t="s">
        <v>490</v>
      </c>
      <c r="Q5" s="143" t="s">
        <v>491</v>
      </c>
      <c r="R5" s="167" t="s">
        <v>492</v>
      </c>
      <c r="S5" s="168"/>
      <c r="T5" s="169" t="s">
        <v>493</v>
      </c>
      <c r="U5" s="168"/>
    </row>
    <row r="6" ht="24" customHeight="1" spans="1:21">
      <c r="A6" s="140"/>
      <c r="B6" s="140"/>
      <c r="C6" s="146"/>
      <c r="D6" s="142"/>
      <c r="E6" s="143"/>
      <c r="F6" s="147" t="s">
        <v>124</v>
      </c>
      <c r="G6" s="147"/>
      <c r="H6" s="147" t="s">
        <v>494</v>
      </c>
      <c r="I6" s="147"/>
      <c r="J6" s="161" t="s">
        <v>495</v>
      </c>
      <c r="K6" s="162"/>
      <c r="L6" s="163" t="s">
        <v>496</v>
      </c>
      <c r="M6" s="163"/>
      <c r="N6" s="164" t="s">
        <v>497</v>
      </c>
      <c r="O6" s="164"/>
      <c r="P6" s="160"/>
      <c r="Q6" s="143"/>
      <c r="R6" s="170"/>
      <c r="S6" s="171"/>
      <c r="T6" s="172"/>
      <c r="U6" s="171"/>
    </row>
    <row r="7" ht="27" customHeight="1" spans="1:21">
      <c r="A7" s="140"/>
      <c r="B7" s="140"/>
      <c r="C7" s="148"/>
      <c r="D7" s="142"/>
      <c r="E7" s="143"/>
      <c r="F7" s="147" t="s">
        <v>498</v>
      </c>
      <c r="G7" s="149" t="s">
        <v>499</v>
      </c>
      <c r="H7" s="147" t="s">
        <v>498</v>
      </c>
      <c r="I7" s="149" t="s">
        <v>499</v>
      </c>
      <c r="J7" s="147" t="s">
        <v>498</v>
      </c>
      <c r="K7" s="149" t="s">
        <v>499</v>
      </c>
      <c r="L7" s="147" t="s">
        <v>498</v>
      </c>
      <c r="M7" s="149" t="s">
        <v>499</v>
      </c>
      <c r="N7" s="147" t="s">
        <v>498</v>
      </c>
      <c r="O7" s="149" t="s">
        <v>499</v>
      </c>
      <c r="P7" s="160"/>
      <c r="Q7" s="143"/>
      <c r="R7" s="147" t="s">
        <v>498</v>
      </c>
      <c r="S7" s="173" t="s">
        <v>499</v>
      </c>
      <c r="T7" s="147" t="s">
        <v>498</v>
      </c>
      <c r="U7" s="149" t="s">
        <v>499</v>
      </c>
    </row>
    <row r="8" ht="36" customHeight="1" spans="1:21">
      <c r="A8" s="140" t="s">
        <v>10</v>
      </c>
      <c r="B8" s="140"/>
      <c r="C8" s="140">
        <v>1</v>
      </c>
      <c r="D8" s="150" t="s">
        <v>12</v>
      </c>
      <c r="E8" s="140">
        <v>3</v>
      </c>
      <c r="F8" s="140">
        <v>4</v>
      </c>
      <c r="G8" s="150" t="s">
        <v>28</v>
      </c>
      <c r="H8" s="140">
        <v>6</v>
      </c>
      <c r="I8" s="140">
        <v>7</v>
      </c>
      <c r="J8" s="150" t="s">
        <v>40</v>
      </c>
      <c r="K8" s="140">
        <v>9</v>
      </c>
      <c r="L8" s="140">
        <v>10</v>
      </c>
      <c r="M8" s="150" t="s">
        <v>49</v>
      </c>
      <c r="N8" s="140">
        <v>12</v>
      </c>
      <c r="O8" s="140">
        <v>13</v>
      </c>
      <c r="P8" s="150" t="s">
        <v>58</v>
      </c>
      <c r="Q8" s="140">
        <v>15</v>
      </c>
      <c r="R8" s="140">
        <v>16</v>
      </c>
      <c r="S8" s="150" t="s">
        <v>67</v>
      </c>
      <c r="T8" s="140">
        <v>18</v>
      </c>
      <c r="U8" s="140">
        <v>19</v>
      </c>
    </row>
    <row r="9" ht="38" customHeight="1" spans="1:21">
      <c r="A9" s="151" t="s">
        <v>129</v>
      </c>
      <c r="B9" s="140">
        <v>1</v>
      </c>
      <c r="C9" s="152">
        <f>E9+G9+S9</f>
        <v>2380537.4</v>
      </c>
      <c r="D9" s="153">
        <f>E9+F9+R9</f>
        <v>3856614.89</v>
      </c>
      <c r="E9" s="153">
        <v>1130362.33</v>
      </c>
      <c r="F9" s="153">
        <f>H9+J9+L9+N9</f>
        <v>2372827.56</v>
      </c>
      <c r="G9" s="153">
        <v>995621.74</v>
      </c>
      <c r="H9" s="153">
        <v>0</v>
      </c>
      <c r="I9" s="153">
        <v>0</v>
      </c>
      <c r="J9" s="153">
        <v>347800</v>
      </c>
      <c r="K9" s="153">
        <v>0</v>
      </c>
      <c r="L9" s="153">
        <v>0</v>
      </c>
      <c r="M9" s="153">
        <v>0</v>
      </c>
      <c r="N9" s="153">
        <v>2025027.56</v>
      </c>
      <c r="O9" s="153">
        <v>995621.74</v>
      </c>
      <c r="P9" s="165"/>
      <c r="Q9" s="165"/>
      <c r="R9" s="153">
        <v>353425</v>
      </c>
      <c r="S9" s="153">
        <v>254553.33</v>
      </c>
      <c r="T9" s="153"/>
      <c r="U9" s="165"/>
    </row>
    <row r="10" ht="45" customHeight="1" spans="1:21">
      <c r="A10" s="154" t="s">
        <v>500</v>
      </c>
      <c r="B10" s="154"/>
      <c r="C10" s="154"/>
      <c r="D10" s="154"/>
      <c r="E10" s="154"/>
      <c r="F10" s="154"/>
      <c r="G10" s="154"/>
      <c r="H10" s="154"/>
      <c r="I10" s="154"/>
      <c r="J10" s="154"/>
      <c r="K10" s="154"/>
      <c r="L10" s="154"/>
      <c r="M10" s="154"/>
      <c r="N10" s="154"/>
      <c r="O10" s="154"/>
      <c r="P10" s="154"/>
      <c r="Q10" s="154"/>
      <c r="R10" s="154"/>
      <c r="S10" s="154"/>
      <c r="T10" s="154"/>
      <c r="U10" s="154"/>
    </row>
  </sheetData>
  <mergeCells count="17">
    <mergeCell ref="A2:U2"/>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topLeftCell="A13" workbookViewId="0">
      <selection activeCell="D15" sqref="D15"/>
    </sheetView>
  </sheetViews>
  <sheetFormatPr defaultColWidth="9" defaultRowHeight="13.5" outlineLevelCol="3"/>
  <cols>
    <col min="1" max="1" width="27.6916666666667" customWidth="1"/>
    <col min="2" max="2" width="31.9416666666667" customWidth="1"/>
    <col min="3" max="3" width="13.975" customWidth="1"/>
    <col min="4" max="4" width="43.0416666666667" customWidth="1"/>
  </cols>
  <sheetData>
    <row r="1" spans="1:4">
      <c r="A1" s="115" t="s">
        <v>501</v>
      </c>
      <c r="B1" s="115"/>
      <c r="C1" s="115"/>
      <c r="D1" s="115"/>
    </row>
    <row r="2" spans="1:4">
      <c r="A2" s="116" t="s">
        <v>502</v>
      </c>
      <c r="B2" s="116"/>
      <c r="C2" s="116"/>
      <c r="D2" s="116"/>
    </row>
    <row r="3" spans="1:4">
      <c r="A3" s="116"/>
      <c r="B3" s="116"/>
      <c r="C3" s="116"/>
      <c r="D3" s="116"/>
    </row>
    <row r="4" spans="1:4">
      <c r="A4" s="116"/>
      <c r="B4" s="116"/>
      <c r="C4" s="116"/>
      <c r="D4" s="116"/>
    </row>
    <row r="5" spans="1:4">
      <c r="A5" s="116"/>
      <c r="B5" s="116"/>
      <c r="C5" s="116"/>
      <c r="D5" s="116"/>
    </row>
    <row r="6" spans="1:4">
      <c r="A6" s="116"/>
      <c r="B6" s="116"/>
      <c r="C6" s="116"/>
      <c r="D6" s="116"/>
    </row>
    <row r="7" ht="15" spans="1:4">
      <c r="A7" s="117" t="s">
        <v>503</v>
      </c>
      <c r="B7" s="117"/>
      <c r="C7" s="117"/>
      <c r="D7" s="118"/>
    </row>
    <row r="8" ht="85" customHeight="1" spans="1:4">
      <c r="A8" s="119" t="s">
        <v>504</v>
      </c>
      <c r="B8" s="119" t="s">
        <v>505</v>
      </c>
      <c r="C8" s="119"/>
      <c r="D8" s="120" t="s">
        <v>506</v>
      </c>
    </row>
    <row r="9" ht="30" customHeight="1" spans="1:4">
      <c r="A9" s="119"/>
      <c r="B9" s="119" t="s">
        <v>507</v>
      </c>
      <c r="C9" s="119"/>
      <c r="D9" s="120" t="s">
        <v>508</v>
      </c>
    </row>
    <row r="10" ht="66" customHeight="1" spans="1:4">
      <c r="A10" s="119"/>
      <c r="B10" s="119" t="s">
        <v>509</v>
      </c>
      <c r="C10" s="119"/>
      <c r="D10" s="121" t="s">
        <v>510</v>
      </c>
    </row>
    <row r="11" ht="76" customHeight="1" spans="1:4">
      <c r="A11" s="119"/>
      <c r="B11" s="119" t="s">
        <v>511</v>
      </c>
      <c r="C11" s="119"/>
      <c r="D11" s="120" t="s">
        <v>512</v>
      </c>
    </row>
    <row r="12" ht="84" customHeight="1" spans="1:4">
      <c r="A12" s="119"/>
      <c r="B12" s="119" t="s">
        <v>513</v>
      </c>
      <c r="C12" s="119"/>
      <c r="D12" s="120" t="s">
        <v>514</v>
      </c>
    </row>
    <row r="13" ht="69" customHeight="1" spans="1:4">
      <c r="A13" s="119" t="s">
        <v>515</v>
      </c>
      <c r="B13" s="122" t="s">
        <v>516</v>
      </c>
      <c r="C13" s="122"/>
      <c r="D13" s="123" t="s">
        <v>517</v>
      </c>
    </row>
    <row r="14" ht="35" customHeight="1" spans="1:4">
      <c r="A14" s="119"/>
      <c r="B14" s="122" t="s">
        <v>518</v>
      </c>
      <c r="C14" s="119" t="s">
        <v>519</v>
      </c>
      <c r="D14" s="123" t="s">
        <v>520</v>
      </c>
    </row>
    <row r="15" ht="34.5" spans="1:4">
      <c r="A15" s="124"/>
      <c r="B15" s="125"/>
      <c r="C15" s="124" t="s">
        <v>521</v>
      </c>
      <c r="D15" s="126" t="s">
        <v>522</v>
      </c>
    </row>
    <row r="16" spans="1:4">
      <c r="A16" s="127" t="s">
        <v>523</v>
      </c>
      <c r="B16" s="128"/>
      <c r="C16" s="128"/>
      <c r="D16" s="129" t="s">
        <v>524</v>
      </c>
    </row>
    <row r="17" ht="22.5" spans="1:4">
      <c r="A17" s="127" t="s">
        <v>525</v>
      </c>
      <c r="B17" s="128"/>
      <c r="C17" s="128"/>
      <c r="D17" s="129" t="s">
        <v>526</v>
      </c>
    </row>
    <row r="18" ht="22.5" spans="1:4">
      <c r="A18" s="127" t="s">
        <v>527</v>
      </c>
      <c r="B18" s="128"/>
      <c r="C18" s="128"/>
      <c r="D18" s="129" t="s">
        <v>528</v>
      </c>
    </row>
    <row r="19" ht="23.25" spans="1:4">
      <c r="A19" s="127" t="s">
        <v>529</v>
      </c>
      <c r="B19" s="128"/>
      <c r="C19" s="128"/>
      <c r="D19" s="129" t="s">
        <v>530</v>
      </c>
    </row>
    <row r="20" spans="1:4">
      <c r="A20" s="130" t="s">
        <v>531</v>
      </c>
      <c r="B20" s="131"/>
      <c r="C20" s="131"/>
      <c r="D20" s="132" t="s">
        <v>532</v>
      </c>
    </row>
    <row r="21" spans="1:4">
      <c r="A21" s="133" t="s">
        <v>533</v>
      </c>
      <c r="B21" s="133"/>
      <c r="C21" s="133"/>
      <c r="D21" s="134"/>
    </row>
  </sheetData>
  <mergeCells count="16">
    <mergeCell ref="B8:C8"/>
    <mergeCell ref="B9:C9"/>
    <mergeCell ref="B10:C10"/>
    <mergeCell ref="B11:C11"/>
    <mergeCell ref="B12:C12"/>
    <mergeCell ref="B13:C13"/>
    <mergeCell ref="A16:C16"/>
    <mergeCell ref="A17:C17"/>
    <mergeCell ref="A18:C18"/>
    <mergeCell ref="A19:C19"/>
    <mergeCell ref="A20:C20"/>
    <mergeCell ref="A21:D21"/>
    <mergeCell ref="A8:A12"/>
    <mergeCell ref="A13:A15"/>
    <mergeCell ref="B14:B15"/>
    <mergeCell ref="A2:D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12" workbookViewId="0">
      <selection activeCell="F12" sqref="F12:I12"/>
    </sheetView>
  </sheetViews>
  <sheetFormatPr defaultColWidth="9" defaultRowHeight="13.5"/>
  <cols>
    <col min="1" max="1" width="21.125" customWidth="1"/>
    <col min="2" max="2" width="16.125" customWidth="1"/>
    <col min="3" max="3" width="34.5" customWidth="1"/>
    <col min="4" max="4" width="14.9583333333333" customWidth="1"/>
    <col min="5" max="5" width="21.7583333333333" customWidth="1"/>
    <col min="6" max="6" width="12.6" customWidth="1"/>
    <col min="7" max="7" width="13.475" customWidth="1"/>
    <col min="8" max="8" width="19.7583333333333" customWidth="1"/>
    <col min="9" max="9" width="21.125" customWidth="1"/>
  </cols>
  <sheetData>
    <row r="1" ht="21" customHeight="1" spans="1:1">
      <c r="A1" s="104" t="s">
        <v>534</v>
      </c>
    </row>
    <row r="2" ht="27" spans="1:9">
      <c r="A2" s="3"/>
      <c r="B2" s="3"/>
      <c r="C2" s="3"/>
      <c r="D2" s="3"/>
      <c r="E2" s="4" t="s">
        <v>535</v>
      </c>
      <c r="F2" s="3"/>
      <c r="G2" s="3"/>
      <c r="H2" s="3"/>
      <c r="I2" s="3"/>
    </row>
    <row r="3" spans="1:9">
      <c r="A3" s="3"/>
      <c r="B3" s="3"/>
      <c r="C3" s="3"/>
      <c r="D3" s="3"/>
      <c r="E3" s="3"/>
      <c r="F3" s="3"/>
      <c r="G3" s="3"/>
      <c r="H3" s="3"/>
      <c r="I3" s="99"/>
    </row>
    <row r="4" ht="21" customHeight="1" spans="1:9">
      <c r="A4" s="62" t="s">
        <v>536</v>
      </c>
      <c r="B4" s="63" t="s">
        <v>485</v>
      </c>
      <c r="C4" s="63"/>
      <c r="D4" s="63"/>
      <c r="E4" s="63"/>
      <c r="F4" s="63"/>
      <c r="G4" s="63"/>
      <c r="H4" s="63"/>
      <c r="I4" s="63"/>
    </row>
    <row r="5" spans="1:9">
      <c r="A5" s="21" t="s">
        <v>537</v>
      </c>
      <c r="B5" s="21"/>
      <c r="C5" s="21"/>
      <c r="D5" s="21"/>
      <c r="E5" s="21"/>
      <c r="F5" s="21"/>
      <c r="G5" s="21"/>
      <c r="H5" s="21"/>
      <c r="I5" s="21" t="s">
        <v>538</v>
      </c>
    </row>
    <row r="6" ht="171" customHeight="1" spans="1:9">
      <c r="A6" s="65" t="s">
        <v>539</v>
      </c>
      <c r="B6" s="65" t="s">
        <v>540</v>
      </c>
      <c r="C6" s="72" t="s">
        <v>541</v>
      </c>
      <c r="D6" s="65"/>
      <c r="E6" s="65"/>
      <c r="F6" s="65"/>
      <c r="G6" s="65"/>
      <c r="H6" s="65"/>
      <c r="I6" s="65"/>
    </row>
    <row r="7" ht="46" customHeight="1" spans="1:9">
      <c r="A7" s="82"/>
      <c r="B7" s="82" t="s">
        <v>542</v>
      </c>
      <c r="C7" s="94" t="s">
        <v>543</v>
      </c>
      <c r="D7" s="94"/>
      <c r="E7" s="94"/>
      <c r="F7" s="94"/>
      <c r="G7" s="94"/>
      <c r="H7" s="94"/>
      <c r="I7" s="82"/>
    </row>
    <row r="8" ht="31" customHeight="1" spans="1:9">
      <c r="A8" s="105" t="s">
        <v>544</v>
      </c>
      <c r="B8" s="7"/>
      <c r="C8" s="7"/>
      <c r="D8" s="7"/>
      <c r="E8" s="7"/>
      <c r="F8" s="7"/>
      <c r="G8" s="7"/>
      <c r="H8" s="7"/>
      <c r="I8" s="7"/>
    </row>
    <row r="9" ht="31" customHeight="1" spans="1:9">
      <c r="A9" s="5" t="s">
        <v>545</v>
      </c>
      <c r="B9" s="6" t="s">
        <v>546</v>
      </c>
      <c r="C9" s="6"/>
      <c r="D9" s="6"/>
      <c r="E9" s="6"/>
      <c r="F9" s="6" t="s">
        <v>547</v>
      </c>
      <c r="G9" s="6"/>
      <c r="H9" s="6"/>
      <c r="I9" s="6"/>
    </row>
    <row r="10" ht="104" customHeight="1" spans="1:9">
      <c r="A10" s="5">
        <v>2023</v>
      </c>
      <c r="B10" s="44" t="s">
        <v>548</v>
      </c>
      <c r="C10" s="7"/>
      <c r="D10" s="7"/>
      <c r="E10" s="7"/>
      <c r="F10" s="44" t="s">
        <v>549</v>
      </c>
      <c r="G10" s="44"/>
      <c r="H10" s="44"/>
      <c r="I10" s="44"/>
    </row>
    <row r="11" ht="50" customHeight="1" spans="1:9">
      <c r="A11" s="5">
        <v>2024</v>
      </c>
      <c r="B11" s="44" t="s">
        <v>550</v>
      </c>
      <c r="C11" s="44"/>
      <c r="D11" s="44"/>
      <c r="E11" s="44"/>
      <c r="F11" s="9" t="s">
        <v>551</v>
      </c>
      <c r="G11" s="9"/>
      <c r="H11" s="9"/>
      <c r="I11" s="9"/>
    </row>
    <row r="12" ht="78" customHeight="1" spans="1:9">
      <c r="A12" s="5">
        <v>2025</v>
      </c>
      <c r="B12" s="44" t="s">
        <v>552</v>
      </c>
      <c r="C12" s="44"/>
      <c r="D12" s="44"/>
      <c r="E12" s="44"/>
      <c r="F12" s="9" t="s">
        <v>551</v>
      </c>
      <c r="G12" s="9"/>
      <c r="H12" s="9"/>
      <c r="I12" s="9"/>
    </row>
    <row r="13" ht="27" customHeight="1" spans="1:9">
      <c r="A13" s="105" t="s">
        <v>553</v>
      </c>
      <c r="B13" s="7"/>
      <c r="C13" s="7"/>
      <c r="D13" s="7"/>
      <c r="E13" s="7"/>
      <c r="F13" s="7"/>
      <c r="G13" s="7"/>
      <c r="H13" s="7"/>
      <c r="I13" s="7"/>
    </row>
    <row r="14" spans="1:9">
      <c r="A14" s="5" t="s">
        <v>554</v>
      </c>
      <c r="B14" s="6" t="s">
        <v>555</v>
      </c>
      <c r="C14" s="6" t="s">
        <v>556</v>
      </c>
      <c r="D14" s="6" t="s">
        <v>557</v>
      </c>
      <c r="E14" s="6"/>
      <c r="F14" s="6"/>
      <c r="G14" s="9" t="s">
        <v>558</v>
      </c>
      <c r="H14" s="6" t="s">
        <v>559</v>
      </c>
      <c r="I14" s="9" t="s">
        <v>560</v>
      </c>
    </row>
    <row r="15" ht="24" customHeight="1" spans="1:9">
      <c r="A15" s="5"/>
      <c r="B15" s="6"/>
      <c r="C15" s="6"/>
      <c r="D15" s="106" t="s">
        <v>561</v>
      </c>
      <c r="E15" s="106" t="s">
        <v>562</v>
      </c>
      <c r="F15" s="106" t="s">
        <v>563</v>
      </c>
      <c r="G15" s="107"/>
      <c r="H15" s="106"/>
      <c r="I15" s="9"/>
    </row>
    <row r="16" ht="24" spans="1:9">
      <c r="A16" s="8" t="s">
        <v>564</v>
      </c>
      <c r="B16" s="6" t="s">
        <v>565</v>
      </c>
      <c r="C16" s="8" t="s">
        <v>566</v>
      </c>
      <c r="D16" s="10">
        <f>68.5*10000</f>
        <v>685000</v>
      </c>
      <c r="E16" s="10">
        <f>68.5*10000</f>
        <v>685000</v>
      </c>
      <c r="F16" s="108">
        <v>0</v>
      </c>
      <c r="G16" s="92">
        <v>655000</v>
      </c>
      <c r="H16" s="109">
        <f>G16/D16</f>
        <v>0.956204379562044</v>
      </c>
      <c r="I16" s="44" t="s">
        <v>567</v>
      </c>
    </row>
    <row r="17" ht="24" spans="1:9">
      <c r="A17" s="8" t="s">
        <v>568</v>
      </c>
      <c r="B17" s="6" t="s">
        <v>565</v>
      </c>
      <c r="C17" s="8" t="s">
        <v>569</v>
      </c>
      <c r="D17" s="10">
        <v>800000</v>
      </c>
      <c r="E17" s="10">
        <v>800000</v>
      </c>
      <c r="F17" s="108">
        <v>0</v>
      </c>
      <c r="G17" s="10">
        <v>800000</v>
      </c>
      <c r="H17" s="109">
        <f>G17/D17</f>
        <v>1</v>
      </c>
      <c r="I17" s="9" t="s">
        <v>570</v>
      </c>
    </row>
    <row r="18" ht="24" spans="1:9">
      <c r="A18" s="8" t="s">
        <v>571</v>
      </c>
      <c r="B18" s="6" t="s">
        <v>565</v>
      </c>
      <c r="C18" s="8" t="s">
        <v>572</v>
      </c>
      <c r="D18" s="10">
        <v>478800</v>
      </c>
      <c r="E18" s="10">
        <v>478800</v>
      </c>
      <c r="F18" s="108">
        <v>0</v>
      </c>
      <c r="G18" s="92">
        <v>447500</v>
      </c>
      <c r="H18" s="109">
        <f>G18/D18</f>
        <v>0.934628237259816</v>
      </c>
      <c r="I18" s="44" t="s">
        <v>573</v>
      </c>
    </row>
    <row r="19" ht="24" spans="1:9">
      <c r="A19" s="8" t="s">
        <v>574</v>
      </c>
      <c r="B19" s="6" t="s">
        <v>565</v>
      </c>
      <c r="C19" s="8" t="s">
        <v>575</v>
      </c>
      <c r="D19" s="10">
        <v>510000</v>
      </c>
      <c r="E19" s="10">
        <v>510000</v>
      </c>
      <c r="F19" s="108">
        <v>0</v>
      </c>
      <c r="G19" s="92">
        <v>502400</v>
      </c>
      <c r="H19" s="109">
        <f>G19/D19</f>
        <v>0.985098039215686</v>
      </c>
      <c r="I19" s="44" t="s">
        <v>576</v>
      </c>
    </row>
    <row r="20" ht="27" customHeight="1" spans="1:9">
      <c r="A20" s="9" t="s">
        <v>577</v>
      </c>
      <c r="B20" s="6" t="s">
        <v>565</v>
      </c>
      <c r="C20" s="9" t="s">
        <v>577</v>
      </c>
      <c r="D20" s="10">
        <f t="shared" ref="D20:G20" si="0">238.998*10000</f>
        <v>2389980</v>
      </c>
      <c r="E20" s="10">
        <f t="shared" si="0"/>
        <v>2389980</v>
      </c>
      <c r="F20" s="110">
        <v>0</v>
      </c>
      <c r="G20" s="10">
        <f t="shared" si="0"/>
        <v>2389980</v>
      </c>
      <c r="H20" s="109">
        <f>G20/D20</f>
        <v>1</v>
      </c>
      <c r="I20" s="9" t="s">
        <v>570</v>
      </c>
    </row>
    <row r="21" ht="24" customHeight="1" spans="1:9">
      <c r="A21" s="105" t="s">
        <v>578</v>
      </c>
      <c r="B21" s="7"/>
      <c r="C21" s="7"/>
      <c r="D21" s="7"/>
      <c r="E21" s="7"/>
      <c r="F21" s="7"/>
      <c r="G21" s="7"/>
      <c r="H21" s="7"/>
      <c r="I21" s="7"/>
    </row>
    <row r="22" ht="22" customHeight="1" spans="1:9">
      <c r="A22" s="69" t="s">
        <v>579</v>
      </c>
      <c r="B22" s="106" t="s">
        <v>580</v>
      </c>
      <c r="C22" s="106" t="s">
        <v>581</v>
      </c>
      <c r="D22" s="106" t="s">
        <v>582</v>
      </c>
      <c r="E22" s="106" t="s">
        <v>583</v>
      </c>
      <c r="F22" s="106" t="s">
        <v>584</v>
      </c>
      <c r="G22" s="106" t="s">
        <v>585</v>
      </c>
      <c r="H22" s="106" t="s">
        <v>586</v>
      </c>
      <c r="I22" s="106"/>
    </row>
    <row r="23" ht="22" customHeight="1" spans="1:9">
      <c r="A23" s="26" t="s">
        <v>587</v>
      </c>
      <c r="B23" s="21" t="s">
        <v>588</v>
      </c>
      <c r="C23" s="21" t="s">
        <v>589</v>
      </c>
      <c r="D23" s="111" t="s">
        <v>590</v>
      </c>
      <c r="E23" s="189" t="s">
        <v>591</v>
      </c>
      <c r="F23" s="21" t="s">
        <v>592</v>
      </c>
      <c r="G23" s="21">
        <v>103.25</v>
      </c>
      <c r="H23" s="112" t="s">
        <v>570</v>
      </c>
      <c r="I23" s="114"/>
    </row>
    <row r="24" ht="22" customHeight="1" spans="1:9">
      <c r="A24" s="20"/>
      <c r="B24" s="21" t="s">
        <v>588</v>
      </c>
      <c r="C24" s="21" t="s">
        <v>593</v>
      </c>
      <c r="D24" s="111" t="s">
        <v>594</v>
      </c>
      <c r="E24" s="189" t="s">
        <v>595</v>
      </c>
      <c r="F24" s="21" t="s">
        <v>592</v>
      </c>
      <c r="G24" s="189" t="s">
        <v>595</v>
      </c>
      <c r="H24" s="112" t="s">
        <v>570</v>
      </c>
      <c r="I24" s="114"/>
    </row>
    <row r="25" ht="22" customHeight="1" spans="1:9">
      <c r="A25" s="20"/>
      <c r="B25" s="21" t="s">
        <v>588</v>
      </c>
      <c r="C25" s="21" t="s">
        <v>596</v>
      </c>
      <c r="D25" s="111" t="s">
        <v>590</v>
      </c>
      <c r="E25" s="189" t="s">
        <v>597</v>
      </c>
      <c r="F25" s="21" t="s">
        <v>592</v>
      </c>
      <c r="G25" s="21">
        <v>95</v>
      </c>
      <c r="H25" s="112" t="s">
        <v>570</v>
      </c>
      <c r="I25" s="114"/>
    </row>
    <row r="26" ht="22" customHeight="1" spans="1:9">
      <c r="A26" s="20"/>
      <c r="B26" s="21" t="s">
        <v>588</v>
      </c>
      <c r="C26" s="21" t="s">
        <v>598</v>
      </c>
      <c r="D26" s="111" t="s">
        <v>590</v>
      </c>
      <c r="E26" s="189" t="s">
        <v>597</v>
      </c>
      <c r="F26" s="21" t="s">
        <v>592</v>
      </c>
      <c r="G26" s="21">
        <v>100</v>
      </c>
      <c r="H26" s="112" t="s">
        <v>570</v>
      </c>
      <c r="I26" s="114"/>
    </row>
    <row r="27" ht="22" customHeight="1" spans="1:9">
      <c r="A27" s="20"/>
      <c r="B27" s="21" t="s">
        <v>588</v>
      </c>
      <c r="C27" s="21" t="s">
        <v>599</v>
      </c>
      <c r="D27" s="111" t="s">
        <v>594</v>
      </c>
      <c r="E27" s="190" t="s">
        <v>600</v>
      </c>
      <c r="F27" s="21" t="s">
        <v>592</v>
      </c>
      <c r="G27" s="190" t="s">
        <v>601</v>
      </c>
      <c r="H27" s="112" t="s">
        <v>570</v>
      </c>
      <c r="I27" s="114"/>
    </row>
    <row r="28" ht="22" customHeight="1" spans="1:9">
      <c r="A28" s="20"/>
      <c r="B28" s="21" t="s">
        <v>602</v>
      </c>
      <c r="C28" s="21" t="s">
        <v>603</v>
      </c>
      <c r="D28" s="111" t="s">
        <v>594</v>
      </c>
      <c r="E28" s="189" t="s">
        <v>595</v>
      </c>
      <c r="F28" s="21" t="s">
        <v>592</v>
      </c>
      <c r="G28" s="21">
        <v>100</v>
      </c>
      <c r="H28" s="112" t="s">
        <v>570</v>
      </c>
      <c r="I28" s="114"/>
    </row>
    <row r="29" ht="22" customHeight="1" spans="1:9">
      <c r="A29" s="20"/>
      <c r="B29" s="21" t="s">
        <v>602</v>
      </c>
      <c r="C29" s="21" t="s">
        <v>604</v>
      </c>
      <c r="D29" s="111" t="s">
        <v>594</v>
      </c>
      <c r="E29" s="189" t="s">
        <v>605</v>
      </c>
      <c r="F29" s="21" t="s">
        <v>592</v>
      </c>
      <c r="G29" s="21" t="s">
        <v>606</v>
      </c>
      <c r="H29" s="112" t="s">
        <v>570</v>
      </c>
      <c r="I29" s="114"/>
    </row>
    <row r="30" ht="22" customHeight="1" spans="1:9">
      <c r="A30" s="20"/>
      <c r="B30" s="21" t="s">
        <v>602</v>
      </c>
      <c r="C30" s="21" t="s">
        <v>607</v>
      </c>
      <c r="D30" s="111" t="s">
        <v>594</v>
      </c>
      <c r="E30" s="189" t="s">
        <v>605</v>
      </c>
      <c r="F30" s="21" t="s">
        <v>592</v>
      </c>
      <c r="G30" s="21" t="s">
        <v>606</v>
      </c>
      <c r="H30" s="112" t="s">
        <v>570</v>
      </c>
      <c r="I30" s="114"/>
    </row>
    <row r="31" ht="22" customHeight="1" spans="1:9">
      <c r="A31" s="20"/>
      <c r="B31" s="21" t="s">
        <v>602</v>
      </c>
      <c r="C31" s="21" t="s">
        <v>608</v>
      </c>
      <c r="D31" s="111" t="s">
        <v>594</v>
      </c>
      <c r="E31" s="189" t="s">
        <v>605</v>
      </c>
      <c r="F31" s="21" t="s">
        <v>592</v>
      </c>
      <c r="G31" s="21" t="s">
        <v>606</v>
      </c>
      <c r="H31" s="112" t="s">
        <v>570</v>
      </c>
      <c r="I31" s="114"/>
    </row>
    <row r="32" ht="22" customHeight="1" spans="1:9">
      <c r="A32" s="20"/>
      <c r="B32" s="21" t="s">
        <v>602</v>
      </c>
      <c r="C32" s="21" t="s">
        <v>609</v>
      </c>
      <c r="D32" s="111" t="s">
        <v>594</v>
      </c>
      <c r="E32" s="189" t="s">
        <v>605</v>
      </c>
      <c r="F32" s="21" t="s">
        <v>592</v>
      </c>
      <c r="G32" s="21" t="s">
        <v>606</v>
      </c>
      <c r="H32" s="112" t="s">
        <v>570</v>
      </c>
      <c r="I32" s="114"/>
    </row>
    <row r="33" ht="22" customHeight="1" spans="1:9">
      <c r="A33" s="20"/>
      <c r="B33" s="21" t="s">
        <v>602</v>
      </c>
      <c r="C33" s="21" t="s">
        <v>610</v>
      </c>
      <c r="D33" s="111" t="s">
        <v>594</v>
      </c>
      <c r="E33" s="189" t="s">
        <v>605</v>
      </c>
      <c r="F33" s="21" t="s">
        <v>592</v>
      </c>
      <c r="G33" s="21" t="s">
        <v>606</v>
      </c>
      <c r="H33" s="112" t="s">
        <v>570</v>
      </c>
      <c r="I33" s="114"/>
    </row>
    <row r="34" ht="22" customHeight="1" spans="1:9">
      <c r="A34" s="20"/>
      <c r="B34" s="21" t="s">
        <v>602</v>
      </c>
      <c r="C34" s="21" t="s">
        <v>611</v>
      </c>
      <c r="D34" s="111" t="s">
        <v>594</v>
      </c>
      <c r="E34" s="189" t="s">
        <v>605</v>
      </c>
      <c r="F34" s="21" t="s">
        <v>592</v>
      </c>
      <c r="G34" s="21" t="s">
        <v>606</v>
      </c>
      <c r="H34" s="112" t="s">
        <v>570</v>
      </c>
      <c r="I34" s="114"/>
    </row>
    <row r="35" ht="22" customHeight="1" spans="1:9">
      <c r="A35" s="113"/>
      <c r="B35" s="21" t="s">
        <v>612</v>
      </c>
      <c r="C35" s="21" t="s">
        <v>613</v>
      </c>
      <c r="D35" s="111" t="s">
        <v>594</v>
      </c>
      <c r="E35" s="189" t="s">
        <v>595</v>
      </c>
      <c r="F35" s="21" t="s">
        <v>592</v>
      </c>
      <c r="G35" s="21">
        <v>100</v>
      </c>
      <c r="H35" s="112" t="s">
        <v>570</v>
      </c>
      <c r="I35" s="114"/>
    </row>
    <row r="36" ht="22" customHeight="1" spans="1:9">
      <c r="A36" s="26" t="s">
        <v>614</v>
      </c>
      <c r="B36" s="21" t="s">
        <v>615</v>
      </c>
      <c r="C36" s="21" t="s">
        <v>616</v>
      </c>
      <c r="D36" s="111" t="s">
        <v>590</v>
      </c>
      <c r="E36" s="189" t="s">
        <v>617</v>
      </c>
      <c r="F36" s="21" t="s">
        <v>592</v>
      </c>
      <c r="G36" s="21">
        <v>70</v>
      </c>
      <c r="H36" s="112" t="s">
        <v>570</v>
      </c>
      <c r="I36" s="114"/>
    </row>
    <row r="37" ht="27" customHeight="1" spans="1:9">
      <c r="A37" s="113"/>
      <c r="B37" s="21" t="s">
        <v>618</v>
      </c>
      <c r="C37" s="21" t="s">
        <v>619</v>
      </c>
      <c r="D37" s="111" t="s">
        <v>590</v>
      </c>
      <c r="E37" s="190" t="s">
        <v>620</v>
      </c>
      <c r="F37" s="21" t="s">
        <v>621</v>
      </c>
      <c r="G37" s="21">
        <v>8</v>
      </c>
      <c r="H37" s="112" t="s">
        <v>570</v>
      </c>
      <c r="I37" s="114"/>
    </row>
    <row r="38" ht="22" customHeight="1" spans="1:9">
      <c r="A38" s="21" t="s">
        <v>622</v>
      </c>
      <c r="B38" s="21" t="s">
        <v>623</v>
      </c>
      <c r="C38" s="21" t="s">
        <v>624</v>
      </c>
      <c r="D38" s="111" t="s">
        <v>590</v>
      </c>
      <c r="E38" s="189" t="s">
        <v>625</v>
      </c>
      <c r="F38" s="21" t="s">
        <v>592</v>
      </c>
      <c r="G38" s="21">
        <v>90</v>
      </c>
      <c r="H38" s="112" t="s">
        <v>570</v>
      </c>
      <c r="I38" s="114"/>
    </row>
    <row r="39" spans="1:9">
      <c r="A39" s="105" t="s">
        <v>626</v>
      </c>
      <c r="B39" s="7" t="s">
        <v>570</v>
      </c>
      <c r="C39" s="7"/>
      <c r="D39" s="7"/>
      <c r="E39" s="7"/>
      <c r="F39" s="7"/>
      <c r="G39" s="7"/>
      <c r="H39" s="7"/>
      <c r="I39" s="7"/>
    </row>
    <row r="40" s="1" customFormat="1" ht="19.5" customHeight="1" spans="1:10">
      <c r="A40" s="40" t="s">
        <v>627</v>
      </c>
      <c r="B40" s="40"/>
      <c r="C40" s="40"/>
      <c r="D40" s="40"/>
      <c r="E40" s="40"/>
      <c r="F40" s="40"/>
      <c r="G40" s="40"/>
      <c r="H40" s="40"/>
      <c r="I40" s="40"/>
      <c r="J40" s="40"/>
    </row>
    <row r="41" s="1" customFormat="1" ht="19.5" customHeight="1" spans="1:10">
      <c r="A41" s="40" t="s">
        <v>628</v>
      </c>
      <c r="B41" s="40"/>
      <c r="C41" s="40"/>
      <c r="D41" s="40"/>
      <c r="E41" s="40"/>
      <c r="F41" s="40"/>
      <c r="G41" s="40"/>
      <c r="H41" s="40"/>
      <c r="I41" s="40"/>
      <c r="J41" s="40"/>
    </row>
    <row r="42" s="1" customFormat="1" ht="19.5" customHeight="1" spans="1:10">
      <c r="A42" s="40" t="s">
        <v>629</v>
      </c>
      <c r="B42" s="40"/>
      <c r="C42" s="40"/>
      <c r="D42" s="40"/>
      <c r="E42" s="40"/>
      <c r="F42" s="40"/>
      <c r="G42" s="40"/>
      <c r="H42" s="40"/>
      <c r="I42" s="40"/>
      <c r="J42" s="40"/>
    </row>
    <row r="43" s="1" customFormat="1" ht="19.5" customHeight="1" spans="1:10">
      <c r="A43" s="40" t="s">
        <v>630</v>
      </c>
      <c r="B43" s="40"/>
      <c r="C43" s="40"/>
      <c r="D43" s="40"/>
      <c r="E43" s="40"/>
      <c r="F43" s="40"/>
      <c r="G43" s="40"/>
      <c r="H43" s="40"/>
      <c r="I43" s="40"/>
      <c r="J43" s="40"/>
    </row>
  </sheetData>
  <mergeCells count="47">
    <mergeCell ref="B4:I4"/>
    <mergeCell ref="A5:H5"/>
    <mergeCell ref="C6:H6"/>
    <mergeCell ref="C7:H7"/>
    <mergeCell ref="A8:I8"/>
    <mergeCell ref="B9:E9"/>
    <mergeCell ref="F9:I9"/>
    <mergeCell ref="B10:E10"/>
    <mergeCell ref="F10:I10"/>
    <mergeCell ref="B11:E11"/>
    <mergeCell ref="F11:I11"/>
    <mergeCell ref="B12:E12"/>
    <mergeCell ref="F12:I12"/>
    <mergeCell ref="A13:I13"/>
    <mergeCell ref="D14:F14"/>
    <mergeCell ref="A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H37:I37"/>
    <mergeCell ref="H38:I38"/>
    <mergeCell ref="B39:I39"/>
    <mergeCell ref="A40:J40"/>
    <mergeCell ref="A41:J41"/>
    <mergeCell ref="A42:J42"/>
    <mergeCell ref="A43:J43"/>
    <mergeCell ref="A6:A7"/>
    <mergeCell ref="A14:A15"/>
    <mergeCell ref="A23:A35"/>
    <mergeCell ref="A36:A37"/>
    <mergeCell ref="B14:B15"/>
    <mergeCell ref="C14:C15"/>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abSelected="1" zoomScale="130" zoomScaleNormal="130" workbookViewId="0">
      <selection activeCell="C10" sqref="C10"/>
    </sheetView>
  </sheetViews>
  <sheetFormatPr defaultColWidth="9" defaultRowHeight="13.5"/>
  <cols>
    <col min="1" max="1" width="9.23333333333333" customWidth="1"/>
    <col min="2" max="2" width="10.225" customWidth="1"/>
    <col min="3" max="3" width="19.325" customWidth="1"/>
    <col min="4" max="6" width="14.9583333333333" customWidth="1"/>
    <col min="7" max="7" width="14.225" customWidth="1"/>
    <col min="8" max="8" width="14.9583333333333" customWidth="1"/>
    <col min="9" max="9" width="12.975" customWidth="1"/>
    <col min="10" max="10" width="17.4666666666667" customWidth="1"/>
  </cols>
  <sheetData>
    <row r="1" spans="1:10">
      <c r="A1" s="2" t="s">
        <v>631</v>
      </c>
      <c r="B1" s="1"/>
      <c r="C1" s="1"/>
      <c r="D1" s="1"/>
      <c r="E1" s="1"/>
      <c r="F1" s="1"/>
      <c r="G1" s="1"/>
      <c r="H1" s="1"/>
      <c r="I1" s="1"/>
      <c r="J1" s="1"/>
    </row>
    <row r="2" ht="27" spans="1:10">
      <c r="A2" s="3"/>
      <c r="B2" s="3"/>
      <c r="C2" s="3"/>
      <c r="D2" s="3"/>
      <c r="E2" s="4" t="s">
        <v>632</v>
      </c>
      <c r="F2" s="3"/>
      <c r="G2" s="3"/>
      <c r="H2" s="3"/>
      <c r="I2" s="3"/>
      <c r="J2" s="3"/>
    </row>
    <row r="3" ht="27" customHeight="1" spans="1:10">
      <c r="A3" s="3"/>
      <c r="B3" s="3"/>
      <c r="C3" s="3"/>
      <c r="D3" s="3"/>
      <c r="E3" s="3"/>
      <c r="F3" s="3"/>
      <c r="G3" s="3"/>
      <c r="H3" s="3"/>
      <c r="I3" s="3"/>
      <c r="J3" s="99"/>
    </row>
    <row r="4" ht="21" customHeight="1" spans="1:10">
      <c r="A4" s="62" t="s">
        <v>633</v>
      </c>
      <c r="B4" s="62"/>
      <c r="C4" s="63" t="s">
        <v>634</v>
      </c>
      <c r="D4" s="63"/>
      <c r="E4" s="63"/>
      <c r="F4" s="63"/>
      <c r="G4" s="63"/>
      <c r="H4" s="63"/>
      <c r="I4" s="63"/>
      <c r="J4" s="76"/>
    </row>
    <row r="5" spans="1:10">
      <c r="A5" s="21" t="s">
        <v>635</v>
      </c>
      <c r="B5" s="21"/>
      <c r="C5" s="21" t="s">
        <v>636</v>
      </c>
      <c r="D5" s="21"/>
      <c r="E5" s="21"/>
      <c r="F5" s="21" t="s">
        <v>637</v>
      </c>
      <c r="G5" s="21"/>
      <c r="H5" s="21" t="s">
        <v>636</v>
      </c>
      <c r="I5" s="21"/>
      <c r="J5" s="77"/>
    </row>
    <row r="6" ht="22" customHeight="1" spans="1:10">
      <c r="A6" s="64" t="s">
        <v>638</v>
      </c>
      <c r="B6" s="64"/>
      <c r="C6" s="65"/>
      <c r="D6" s="21" t="s">
        <v>639</v>
      </c>
      <c r="E6" s="21" t="s">
        <v>448</v>
      </c>
      <c r="F6" s="21" t="s">
        <v>640</v>
      </c>
      <c r="G6" s="21" t="s">
        <v>641</v>
      </c>
      <c r="H6" s="21" t="s">
        <v>642</v>
      </c>
      <c r="I6" s="21" t="s">
        <v>643</v>
      </c>
      <c r="J6" s="77"/>
    </row>
    <row r="7" ht="22" customHeight="1" spans="1:10">
      <c r="A7" s="64"/>
      <c r="B7" s="64"/>
      <c r="C7" s="65" t="s">
        <v>644</v>
      </c>
      <c r="D7" s="10">
        <f>68.5*10000</f>
        <v>685000</v>
      </c>
      <c r="E7" s="10">
        <f>68.5*10000</f>
        <v>685000</v>
      </c>
      <c r="F7" s="92">
        <v>655000</v>
      </c>
      <c r="G7" s="21" t="s">
        <v>46</v>
      </c>
      <c r="H7" s="93">
        <f>F7/E7</f>
        <v>0.956204379562044</v>
      </c>
      <c r="I7" s="100">
        <v>8</v>
      </c>
      <c r="J7" s="101"/>
    </row>
    <row r="8" ht="22" customHeight="1" spans="1:10">
      <c r="A8" s="64"/>
      <c r="B8" s="64"/>
      <c r="C8" s="65" t="s">
        <v>645</v>
      </c>
      <c r="D8" s="10">
        <f>68.5*10000</f>
        <v>685000</v>
      </c>
      <c r="E8" s="10">
        <f>68.5*10000</f>
        <v>685000</v>
      </c>
      <c r="F8" s="92">
        <v>655000</v>
      </c>
      <c r="G8" s="21" t="s">
        <v>460</v>
      </c>
      <c r="H8" s="93">
        <f>F8/E8</f>
        <v>0.956204379562044</v>
      </c>
      <c r="I8" s="21" t="s">
        <v>460</v>
      </c>
      <c r="J8" s="77"/>
    </row>
    <row r="9" ht="22" customHeight="1" spans="1:10">
      <c r="A9" s="64"/>
      <c r="B9" s="64"/>
      <c r="C9" s="65" t="s">
        <v>646</v>
      </c>
      <c r="D9" s="66"/>
      <c r="E9" s="66"/>
      <c r="F9" s="66"/>
      <c r="G9" s="21" t="s">
        <v>460</v>
      </c>
      <c r="H9" s="66"/>
      <c r="I9" s="21" t="s">
        <v>460</v>
      </c>
      <c r="J9" s="77"/>
    </row>
    <row r="10" ht="22" customHeight="1" spans="1:10">
      <c r="A10" s="64"/>
      <c r="B10" s="64"/>
      <c r="C10" s="65" t="s">
        <v>647</v>
      </c>
      <c r="D10" s="66"/>
      <c r="E10" s="66"/>
      <c r="F10" s="66"/>
      <c r="G10" s="21" t="s">
        <v>460</v>
      </c>
      <c r="H10" s="66"/>
      <c r="I10" s="21" t="s">
        <v>460</v>
      </c>
      <c r="J10" s="77"/>
    </row>
    <row r="11" ht="30" customHeight="1" spans="1:10">
      <c r="A11" s="64" t="s">
        <v>648</v>
      </c>
      <c r="B11" s="21" t="s">
        <v>649</v>
      </c>
      <c r="C11" s="21"/>
      <c r="D11" s="21"/>
      <c r="E11" s="21"/>
      <c r="F11" s="21" t="s">
        <v>547</v>
      </c>
      <c r="G11" s="21"/>
      <c r="H11" s="21"/>
      <c r="I11" s="21"/>
      <c r="J11" s="77"/>
    </row>
    <row r="12" ht="58" customHeight="1" spans="1:10">
      <c r="A12" s="55"/>
      <c r="B12" s="94" t="s">
        <v>650</v>
      </c>
      <c r="C12" s="94"/>
      <c r="D12" s="94"/>
      <c r="E12" s="94"/>
      <c r="F12" s="94" t="s">
        <v>651</v>
      </c>
      <c r="G12" s="94"/>
      <c r="H12" s="94"/>
      <c r="I12" s="94"/>
      <c r="J12" s="102"/>
    </row>
    <row r="13" ht="22" customHeight="1" spans="1:10">
      <c r="A13" s="5" t="s">
        <v>652</v>
      </c>
      <c r="B13" s="6"/>
      <c r="C13" s="6"/>
      <c r="D13" s="6" t="s">
        <v>653</v>
      </c>
      <c r="E13" s="6"/>
      <c r="F13" s="6"/>
      <c r="G13" s="6" t="s">
        <v>585</v>
      </c>
      <c r="H13" s="6" t="s">
        <v>641</v>
      </c>
      <c r="I13" s="6" t="s">
        <v>643</v>
      </c>
      <c r="J13" s="9" t="s">
        <v>586</v>
      </c>
    </row>
    <row r="14" ht="31" customHeight="1" spans="1:10">
      <c r="A14" s="5" t="s">
        <v>579</v>
      </c>
      <c r="B14" s="6" t="s">
        <v>580</v>
      </c>
      <c r="C14" s="6" t="s">
        <v>581</v>
      </c>
      <c r="D14" s="6" t="s">
        <v>582</v>
      </c>
      <c r="E14" s="6" t="s">
        <v>583</v>
      </c>
      <c r="F14" s="6" t="s">
        <v>584</v>
      </c>
      <c r="G14" s="6"/>
      <c r="H14" s="6"/>
      <c r="I14" s="6"/>
      <c r="J14" s="9"/>
    </row>
    <row r="15" ht="31" customHeight="1" spans="1:10">
      <c r="A15" s="5" t="s">
        <v>587</v>
      </c>
      <c r="B15" s="6" t="s">
        <v>588</v>
      </c>
      <c r="C15" s="95" t="s">
        <v>654</v>
      </c>
      <c r="D15" s="96" t="s">
        <v>655</v>
      </c>
      <c r="E15" s="74" t="s">
        <v>656</v>
      </c>
      <c r="F15" s="38" t="s">
        <v>657</v>
      </c>
      <c r="G15" s="38" t="s">
        <v>658</v>
      </c>
      <c r="H15" s="39">
        <v>20</v>
      </c>
      <c r="I15" s="39">
        <v>20</v>
      </c>
      <c r="J15" s="9" t="s">
        <v>570</v>
      </c>
    </row>
    <row r="16" ht="31" customHeight="1" spans="1:13">
      <c r="A16" s="5"/>
      <c r="B16" s="6" t="s">
        <v>602</v>
      </c>
      <c r="C16" s="95" t="s">
        <v>603</v>
      </c>
      <c r="D16" s="191" t="s">
        <v>594</v>
      </c>
      <c r="E16" s="97">
        <v>1</v>
      </c>
      <c r="F16" s="38" t="s">
        <v>592</v>
      </c>
      <c r="G16" s="38" t="s">
        <v>659</v>
      </c>
      <c r="H16" s="39">
        <v>10</v>
      </c>
      <c r="I16" s="39">
        <v>10</v>
      </c>
      <c r="J16" s="9" t="s">
        <v>570</v>
      </c>
      <c r="M16" s="103"/>
    </row>
    <row r="17" ht="31" customHeight="1" spans="1:10">
      <c r="A17" s="5"/>
      <c r="B17" s="6" t="s">
        <v>612</v>
      </c>
      <c r="C17" s="95" t="s">
        <v>660</v>
      </c>
      <c r="D17" s="96" t="s">
        <v>655</v>
      </c>
      <c r="E17" s="74" t="s">
        <v>661</v>
      </c>
      <c r="F17" s="38" t="s">
        <v>662</v>
      </c>
      <c r="G17" s="38" t="s">
        <v>663</v>
      </c>
      <c r="H17" s="39">
        <v>10</v>
      </c>
      <c r="I17" s="39">
        <v>10</v>
      </c>
      <c r="J17" s="9" t="s">
        <v>570</v>
      </c>
    </row>
    <row r="18" ht="31" customHeight="1" spans="1:10">
      <c r="A18" s="5"/>
      <c r="B18" s="6" t="s">
        <v>664</v>
      </c>
      <c r="C18" s="95" t="s">
        <v>665</v>
      </c>
      <c r="D18" s="9" t="s">
        <v>666</v>
      </c>
      <c r="E18" s="74" t="s">
        <v>667</v>
      </c>
      <c r="F18" s="38" t="s">
        <v>668</v>
      </c>
      <c r="G18" s="38" t="s">
        <v>669</v>
      </c>
      <c r="H18" s="39">
        <v>10</v>
      </c>
      <c r="I18" s="39">
        <v>10</v>
      </c>
      <c r="J18" s="9" t="s">
        <v>570</v>
      </c>
    </row>
    <row r="19" ht="31" customHeight="1" spans="1:10">
      <c r="A19" s="5" t="s">
        <v>614</v>
      </c>
      <c r="B19" s="9" t="s">
        <v>670</v>
      </c>
      <c r="C19" s="95" t="s">
        <v>671</v>
      </c>
      <c r="D19" s="17" t="s">
        <v>672</v>
      </c>
      <c r="E19" s="98">
        <v>5</v>
      </c>
      <c r="F19" s="38" t="s">
        <v>592</v>
      </c>
      <c r="G19" s="38" t="s">
        <v>673</v>
      </c>
      <c r="H19" s="39">
        <v>30</v>
      </c>
      <c r="I19" s="39">
        <v>30</v>
      </c>
      <c r="J19" s="9" t="s">
        <v>570</v>
      </c>
    </row>
    <row r="20" ht="31" customHeight="1" spans="1:10">
      <c r="A20" s="8" t="s">
        <v>622</v>
      </c>
      <c r="B20" s="9" t="s">
        <v>674</v>
      </c>
      <c r="C20" s="95" t="s">
        <v>675</v>
      </c>
      <c r="D20" s="9" t="s">
        <v>676</v>
      </c>
      <c r="E20" s="98">
        <v>90</v>
      </c>
      <c r="F20" s="38" t="s">
        <v>592</v>
      </c>
      <c r="G20" s="38" t="s">
        <v>591</v>
      </c>
      <c r="H20" s="39">
        <v>10</v>
      </c>
      <c r="I20" s="39">
        <v>10</v>
      </c>
      <c r="J20" s="9" t="s">
        <v>570</v>
      </c>
    </row>
    <row r="21" spans="1:10">
      <c r="A21" s="5" t="s">
        <v>677</v>
      </c>
      <c r="B21" s="6"/>
      <c r="C21" s="6"/>
      <c r="D21" s="7" t="s">
        <v>570</v>
      </c>
      <c r="E21" s="7"/>
      <c r="F21" s="7"/>
      <c r="G21" s="7"/>
      <c r="H21" s="7"/>
      <c r="I21" s="7"/>
      <c r="J21" s="7"/>
    </row>
    <row r="22" spans="1:10">
      <c r="A22" s="5" t="s">
        <v>678</v>
      </c>
      <c r="B22" s="6"/>
      <c r="C22" s="6"/>
      <c r="D22" s="6"/>
      <c r="E22" s="6"/>
      <c r="F22" s="6"/>
      <c r="G22" s="6"/>
      <c r="H22" s="6" t="s">
        <v>595</v>
      </c>
      <c r="I22" s="6">
        <v>98</v>
      </c>
      <c r="J22" s="6" t="s">
        <v>679</v>
      </c>
    </row>
    <row r="23" spans="1:10">
      <c r="A23" s="40" t="s">
        <v>627</v>
      </c>
      <c r="B23" s="41"/>
      <c r="C23" s="41"/>
      <c r="D23" s="41"/>
      <c r="E23" s="41"/>
      <c r="F23" s="41"/>
      <c r="G23" s="41"/>
      <c r="H23" s="41"/>
      <c r="I23" s="41"/>
      <c r="J23" s="45"/>
    </row>
    <row r="24" spans="1:10">
      <c r="A24" s="40" t="s">
        <v>628</v>
      </c>
      <c r="B24" s="40"/>
      <c r="C24" s="40"/>
      <c r="D24" s="40"/>
      <c r="E24" s="40"/>
      <c r="F24" s="40"/>
      <c r="G24" s="40"/>
      <c r="H24" s="40"/>
      <c r="I24" s="40"/>
      <c r="J24" s="40"/>
    </row>
    <row r="25" spans="1:10">
      <c r="A25" s="40" t="s">
        <v>629</v>
      </c>
      <c r="B25" s="40"/>
      <c r="C25" s="40"/>
      <c r="D25" s="40"/>
      <c r="E25" s="40"/>
      <c r="F25" s="40"/>
      <c r="G25" s="40"/>
      <c r="H25" s="40"/>
      <c r="I25" s="40"/>
      <c r="J25" s="40"/>
    </row>
    <row r="26" spans="1:10">
      <c r="A26" s="40" t="s">
        <v>680</v>
      </c>
      <c r="B26" s="40"/>
      <c r="C26" s="40"/>
      <c r="D26" s="40"/>
      <c r="E26" s="40"/>
      <c r="F26" s="40"/>
      <c r="G26" s="40"/>
      <c r="H26" s="40"/>
      <c r="I26" s="40"/>
      <c r="J26" s="40"/>
    </row>
    <row r="27" spans="1:10">
      <c r="A27" s="40" t="s">
        <v>681</v>
      </c>
      <c r="B27" s="40"/>
      <c r="C27" s="40"/>
      <c r="D27" s="40"/>
      <c r="E27" s="40"/>
      <c r="F27" s="40"/>
      <c r="G27" s="40"/>
      <c r="H27" s="40"/>
      <c r="I27" s="40"/>
      <c r="J27" s="40"/>
    </row>
    <row r="28" spans="1:10">
      <c r="A28" s="40" t="s">
        <v>682</v>
      </c>
      <c r="B28" s="40"/>
      <c r="C28" s="40"/>
      <c r="D28" s="40"/>
      <c r="E28" s="40"/>
      <c r="F28" s="40"/>
      <c r="G28" s="40"/>
      <c r="H28" s="40"/>
      <c r="I28" s="40"/>
      <c r="J28" s="40"/>
    </row>
    <row r="29" spans="1:10">
      <c r="A29" s="40" t="s">
        <v>683</v>
      </c>
      <c r="B29" s="40"/>
      <c r="C29" s="40"/>
      <c r="D29" s="40"/>
      <c r="E29" s="40"/>
      <c r="F29" s="40"/>
      <c r="G29" s="40"/>
      <c r="H29" s="40"/>
      <c r="I29" s="40"/>
      <c r="J29" s="40"/>
    </row>
  </sheetData>
  <mergeCells count="3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130" zoomScaleNormal="130" workbookViewId="0">
      <selection activeCell="C8" sqref="C8"/>
    </sheetView>
  </sheetViews>
  <sheetFormatPr defaultColWidth="9" defaultRowHeight="13.5"/>
  <cols>
    <col min="1" max="1" width="9.23333333333333" customWidth="1"/>
    <col min="2" max="2" width="10.225" customWidth="1"/>
    <col min="3" max="3" width="20.575" customWidth="1"/>
    <col min="4" max="6" width="14.9583333333333" customWidth="1"/>
    <col min="7" max="7" width="14.225" customWidth="1"/>
    <col min="8" max="8" width="14.9583333333333" customWidth="1"/>
    <col min="9" max="9" width="12.975" customWidth="1"/>
    <col min="10" max="10" width="17.4666666666667" customWidth="1"/>
  </cols>
  <sheetData>
    <row r="1" spans="1:10">
      <c r="A1" s="2" t="s">
        <v>631</v>
      </c>
      <c r="B1" s="1"/>
      <c r="C1" s="1"/>
      <c r="D1" s="1"/>
      <c r="E1" s="1"/>
      <c r="F1" s="1"/>
      <c r="G1" s="1"/>
      <c r="H1" s="1"/>
      <c r="I1" s="1"/>
      <c r="J1" s="1"/>
    </row>
    <row r="2" ht="27" spans="1:10">
      <c r="A2" s="3"/>
      <c r="B2" s="3"/>
      <c r="C2" s="3"/>
      <c r="D2" s="3"/>
      <c r="E2" s="4" t="s">
        <v>632</v>
      </c>
      <c r="F2" s="3"/>
      <c r="G2" s="3"/>
      <c r="H2" s="3"/>
      <c r="I2" s="3"/>
      <c r="J2" s="3"/>
    </row>
    <row r="3" s="1" customFormat="1" ht="19.5" customHeight="1" spans="1:10">
      <c r="A3" s="62" t="s">
        <v>633</v>
      </c>
      <c r="B3" s="62"/>
      <c r="C3" s="63" t="s">
        <v>569</v>
      </c>
      <c r="D3" s="63"/>
      <c r="E3" s="63"/>
      <c r="F3" s="63"/>
      <c r="G3" s="63"/>
      <c r="H3" s="63"/>
      <c r="I3" s="63"/>
      <c r="J3" s="76"/>
    </row>
    <row r="4" s="1" customFormat="1" ht="19.5" customHeight="1" spans="1:10">
      <c r="A4" s="21" t="s">
        <v>635</v>
      </c>
      <c r="B4" s="21"/>
      <c r="C4" s="21" t="s">
        <v>636</v>
      </c>
      <c r="D4" s="21"/>
      <c r="E4" s="21"/>
      <c r="F4" s="21" t="s">
        <v>637</v>
      </c>
      <c r="G4" s="21"/>
      <c r="H4" s="21" t="s">
        <v>636</v>
      </c>
      <c r="I4" s="21"/>
      <c r="J4" s="77"/>
    </row>
    <row r="5" s="1" customFormat="1" ht="19.5" customHeight="1" spans="1:10">
      <c r="A5" s="64" t="s">
        <v>638</v>
      </c>
      <c r="B5" s="64"/>
      <c r="C5" s="65"/>
      <c r="D5" s="21" t="s">
        <v>639</v>
      </c>
      <c r="E5" s="21" t="s">
        <v>448</v>
      </c>
      <c r="F5" s="21" t="s">
        <v>640</v>
      </c>
      <c r="G5" s="21" t="s">
        <v>641</v>
      </c>
      <c r="H5" s="21" t="s">
        <v>642</v>
      </c>
      <c r="I5" s="21" t="s">
        <v>643</v>
      </c>
      <c r="J5" s="77"/>
    </row>
    <row r="6" s="1" customFormat="1" ht="19.5" customHeight="1" spans="1:10">
      <c r="A6" s="64"/>
      <c r="B6" s="64"/>
      <c r="C6" s="65" t="s">
        <v>644</v>
      </c>
      <c r="D6" s="81">
        <v>800000</v>
      </c>
      <c r="E6" s="81">
        <v>800000</v>
      </c>
      <c r="F6" s="81">
        <v>800000</v>
      </c>
      <c r="G6" s="21" t="s">
        <v>46</v>
      </c>
      <c r="H6" s="67">
        <v>1</v>
      </c>
      <c r="I6" s="66">
        <v>10</v>
      </c>
      <c r="J6" s="78"/>
    </row>
    <row r="7" s="1" customFormat="1" ht="19.5" customHeight="1" spans="1:10">
      <c r="A7" s="64"/>
      <c r="B7" s="64"/>
      <c r="C7" s="65" t="s">
        <v>645</v>
      </c>
      <c r="D7" s="81">
        <v>800000</v>
      </c>
      <c r="E7" s="81">
        <v>800000</v>
      </c>
      <c r="F7" s="81">
        <v>800000</v>
      </c>
      <c r="G7" s="21" t="s">
        <v>460</v>
      </c>
      <c r="H7" s="67">
        <v>1</v>
      </c>
      <c r="I7" s="21" t="s">
        <v>460</v>
      </c>
      <c r="J7" s="77"/>
    </row>
    <row r="8" s="1" customFormat="1" ht="19.5" customHeight="1" spans="1:10">
      <c r="A8" s="64"/>
      <c r="B8" s="64"/>
      <c r="C8" s="65" t="s">
        <v>646</v>
      </c>
      <c r="D8" s="66"/>
      <c r="E8" s="66"/>
      <c r="F8" s="66"/>
      <c r="G8" s="21" t="s">
        <v>460</v>
      </c>
      <c r="H8" s="66"/>
      <c r="I8" s="21" t="s">
        <v>460</v>
      </c>
      <c r="J8" s="77"/>
    </row>
    <row r="9" s="1" customFormat="1" ht="19.5" customHeight="1" spans="1:10">
      <c r="A9" s="55"/>
      <c r="B9" s="55"/>
      <c r="C9" s="82" t="s">
        <v>647</v>
      </c>
      <c r="D9" s="83"/>
      <c r="E9" s="83"/>
      <c r="F9" s="83"/>
      <c r="G9" s="84" t="s">
        <v>460</v>
      </c>
      <c r="H9" s="83"/>
      <c r="I9" s="84"/>
      <c r="J9" s="91"/>
    </row>
    <row r="10" s="1" customFormat="1" ht="19.5" customHeight="1" spans="1:10">
      <c r="A10" s="8" t="s">
        <v>648</v>
      </c>
      <c r="B10" s="6" t="s">
        <v>649</v>
      </c>
      <c r="C10" s="6"/>
      <c r="D10" s="6"/>
      <c r="E10" s="6"/>
      <c r="F10" s="6" t="s">
        <v>547</v>
      </c>
      <c r="G10" s="6"/>
      <c r="H10" s="6"/>
      <c r="I10" s="6"/>
      <c r="J10" s="6"/>
    </row>
    <row r="11" s="1" customFormat="1" ht="47" customHeight="1" spans="1:10">
      <c r="A11" s="8"/>
      <c r="B11" s="7" t="s">
        <v>684</v>
      </c>
      <c r="C11" s="7"/>
      <c r="D11" s="7"/>
      <c r="E11" s="7"/>
      <c r="F11" s="85" t="s">
        <v>685</v>
      </c>
      <c r="G11" s="85"/>
      <c r="H11" s="85"/>
      <c r="I11" s="85"/>
      <c r="J11" s="85"/>
    </row>
    <row r="12" s="1" customFormat="1" ht="19.5" customHeight="1" spans="1:10">
      <c r="A12" s="5" t="s">
        <v>652</v>
      </c>
      <c r="B12" s="6"/>
      <c r="C12" s="6"/>
      <c r="D12" s="6" t="s">
        <v>653</v>
      </c>
      <c r="E12" s="6"/>
      <c r="F12" s="6"/>
      <c r="G12" s="6" t="s">
        <v>585</v>
      </c>
      <c r="H12" s="6" t="s">
        <v>641</v>
      </c>
      <c r="I12" s="6" t="s">
        <v>643</v>
      </c>
      <c r="J12" s="9" t="s">
        <v>586</v>
      </c>
    </row>
    <row r="13" s="1" customFormat="1" ht="19.5" customHeight="1" spans="1:10">
      <c r="A13" s="5" t="s">
        <v>579</v>
      </c>
      <c r="B13" s="6" t="s">
        <v>580</v>
      </c>
      <c r="C13" s="6" t="s">
        <v>581</v>
      </c>
      <c r="D13" s="6" t="s">
        <v>582</v>
      </c>
      <c r="E13" s="6" t="s">
        <v>583</v>
      </c>
      <c r="F13" s="6" t="s">
        <v>584</v>
      </c>
      <c r="G13" s="6"/>
      <c r="H13" s="6"/>
      <c r="I13" s="6"/>
      <c r="J13" s="9"/>
    </row>
    <row r="14" s="1" customFormat="1" ht="39" customHeight="1" spans="1:10">
      <c r="A14" s="5" t="s">
        <v>587</v>
      </c>
      <c r="B14" s="6" t="s">
        <v>588</v>
      </c>
      <c r="C14" s="86" t="s">
        <v>686</v>
      </c>
      <c r="D14" s="191" t="s">
        <v>594</v>
      </c>
      <c r="E14" s="86" t="s">
        <v>595</v>
      </c>
      <c r="F14" s="38" t="s">
        <v>592</v>
      </c>
      <c r="G14" s="38" t="s">
        <v>595</v>
      </c>
      <c r="H14" s="39">
        <v>10</v>
      </c>
      <c r="I14" s="39">
        <v>10</v>
      </c>
      <c r="J14" s="9" t="s">
        <v>570</v>
      </c>
    </row>
    <row r="15" s="1" customFormat="1" ht="88" customHeight="1" spans="1:10">
      <c r="A15" s="5"/>
      <c r="B15" s="6" t="s">
        <v>602</v>
      </c>
      <c r="C15" s="86" t="s">
        <v>687</v>
      </c>
      <c r="D15" s="9" t="s">
        <v>688</v>
      </c>
      <c r="E15" s="192" t="s">
        <v>689</v>
      </c>
      <c r="F15" s="38" t="s">
        <v>592</v>
      </c>
      <c r="G15" s="87" t="s">
        <v>690</v>
      </c>
      <c r="H15" s="39">
        <v>10</v>
      </c>
      <c r="I15" s="39">
        <v>10</v>
      </c>
      <c r="J15" s="9" t="s">
        <v>570</v>
      </c>
    </row>
    <row r="16" s="1" customFormat="1" ht="55" customHeight="1" spans="1:10">
      <c r="A16" s="5"/>
      <c r="B16" s="6" t="s">
        <v>602</v>
      </c>
      <c r="C16" s="86" t="s">
        <v>691</v>
      </c>
      <c r="D16" s="9" t="s">
        <v>688</v>
      </c>
      <c r="E16" s="192" t="s">
        <v>692</v>
      </c>
      <c r="F16" s="38" t="s">
        <v>592</v>
      </c>
      <c r="G16" s="38" t="s">
        <v>693</v>
      </c>
      <c r="H16" s="39">
        <v>5</v>
      </c>
      <c r="I16" s="39">
        <v>5</v>
      </c>
      <c r="J16" s="9" t="s">
        <v>570</v>
      </c>
    </row>
    <row r="17" s="1" customFormat="1" ht="39" customHeight="1" spans="1:10">
      <c r="A17" s="5"/>
      <c r="B17" s="6" t="s">
        <v>602</v>
      </c>
      <c r="C17" s="86" t="s">
        <v>694</v>
      </c>
      <c r="D17" s="9" t="s">
        <v>688</v>
      </c>
      <c r="E17" s="192" t="s">
        <v>689</v>
      </c>
      <c r="F17" s="38" t="s">
        <v>592</v>
      </c>
      <c r="G17" s="38" t="s">
        <v>28</v>
      </c>
      <c r="H17" s="39">
        <v>5</v>
      </c>
      <c r="I17" s="39">
        <v>5</v>
      </c>
      <c r="J17" s="9" t="s">
        <v>570</v>
      </c>
    </row>
    <row r="18" s="1" customFormat="1" ht="60" customHeight="1" spans="1:12">
      <c r="A18" s="5"/>
      <c r="B18" s="6" t="s">
        <v>602</v>
      </c>
      <c r="C18" s="86" t="s">
        <v>695</v>
      </c>
      <c r="D18" s="191" t="s">
        <v>594</v>
      </c>
      <c r="E18" s="192" t="s">
        <v>696</v>
      </c>
      <c r="F18" s="38" t="s">
        <v>592</v>
      </c>
      <c r="G18" s="38" t="s">
        <v>673</v>
      </c>
      <c r="H18" s="39">
        <v>10</v>
      </c>
      <c r="I18" s="39">
        <v>10</v>
      </c>
      <c r="J18" s="9" t="s">
        <v>570</v>
      </c>
      <c r="L18" s="80"/>
    </row>
    <row r="19" s="1" customFormat="1" ht="39" customHeight="1" spans="1:10">
      <c r="A19" s="5"/>
      <c r="B19" s="6" t="s">
        <v>612</v>
      </c>
      <c r="C19" s="86" t="s">
        <v>697</v>
      </c>
      <c r="D19" s="9" t="s">
        <v>594</v>
      </c>
      <c r="E19" s="192" t="s">
        <v>698</v>
      </c>
      <c r="F19" s="38" t="s">
        <v>592</v>
      </c>
      <c r="G19" s="88" t="s">
        <v>699</v>
      </c>
      <c r="H19" s="39">
        <v>10</v>
      </c>
      <c r="I19" s="39">
        <v>10</v>
      </c>
      <c r="J19" s="9" t="s">
        <v>570</v>
      </c>
    </row>
    <row r="20" s="1" customFormat="1" ht="50" customHeight="1" spans="1:10">
      <c r="A20" s="5" t="s">
        <v>614</v>
      </c>
      <c r="B20" s="9" t="s">
        <v>670</v>
      </c>
      <c r="C20" s="86" t="s">
        <v>700</v>
      </c>
      <c r="D20" s="9" t="s">
        <v>594</v>
      </c>
      <c r="E20" s="192" t="s">
        <v>701</v>
      </c>
      <c r="F20" s="38" t="s">
        <v>702</v>
      </c>
      <c r="G20" s="38" t="s">
        <v>703</v>
      </c>
      <c r="H20" s="39">
        <v>30</v>
      </c>
      <c r="I20" s="39">
        <v>30</v>
      </c>
      <c r="J20" s="9" t="s">
        <v>570</v>
      </c>
    </row>
    <row r="21" s="1" customFormat="1" ht="39" customHeight="1" spans="1:10">
      <c r="A21" s="8" t="s">
        <v>622</v>
      </c>
      <c r="B21" s="9" t="s">
        <v>674</v>
      </c>
      <c r="C21" s="86" t="s">
        <v>704</v>
      </c>
      <c r="D21" s="9" t="s">
        <v>676</v>
      </c>
      <c r="E21" s="89">
        <v>90</v>
      </c>
      <c r="F21" s="38" t="s">
        <v>592</v>
      </c>
      <c r="G21" s="90" t="s">
        <v>705</v>
      </c>
      <c r="H21" s="39">
        <v>10</v>
      </c>
      <c r="I21" s="39">
        <v>10</v>
      </c>
      <c r="J21" s="9" t="s">
        <v>570</v>
      </c>
    </row>
    <row r="22" s="1" customFormat="1" ht="19.5" customHeight="1" spans="1:10">
      <c r="A22" s="5" t="s">
        <v>677</v>
      </c>
      <c r="B22" s="6"/>
      <c r="C22" s="6"/>
      <c r="D22" s="7" t="s">
        <v>570</v>
      </c>
      <c r="E22" s="7"/>
      <c r="F22" s="7"/>
      <c r="G22" s="7"/>
      <c r="H22" s="7"/>
      <c r="I22" s="7"/>
      <c r="J22" s="7"/>
    </row>
    <row r="23" s="1" customFormat="1" ht="19.5" customHeight="1" spans="1:10">
      <c r="A23" s="5" t="s">
        <v>678</v>
      </c>
      <c r="B23" s="6"/>
      <c r="C23" s="6"/>
      <c r="D23" s="6"/>
      <c r="E23" s="6"/>
      <c r="F23" s="6"/>
      <c r="G23" s="6"/>
      <c r="H23" s="6" t="s">
        <v>595</v>
      </c>
      <c r="I23" s="6">
        <v>100</v>
      </c>
      <c r="J23" s="6" t="s">
        <v>679</v>
      </c>
    </row>
    <row r="24" s="1" customFormat="1" ht="19.5" customHeight="1" spans="1:10">
      <c r="A24" s="40" t="s">
        <v>627</v>
      </c>
      <c r="B24" s="41"/>
      <c r="C24" s="41"/>
      <c r="D24" s="41"/>
      <c r="E24" s="41"/>
      <c r="F24" s="41"/>
      <c r="G24" s="41"/>
      <c r="H24" s="41"/>
      <c r="I24" s="41"/>
      <c r="J24" s="45"/>
    </row>
    <row r="25" s="1" customFormat="1" ht="19.5" customHeight="1" spans="1:10">
      <c r="A25" s="40" t="s">
        <v>628</v>
      </c>
      <c r="B25" s="40"/>
      <c r="C25" s="40"/>
      <c r="D25" s="40"/>
      <c r="E25" s="40"/>
      <c r="F25" s="40"/>
      <c r="G25" s="40"/>
      <c r="H25" s="40"/>
      <c r="I25" s="40"/>
      <c r="J25" s="40"/>
    </row>
    <row r="26" s="1" customFormat="1" ht="19.5" customHeight="1" spans="1:10">
      <c r="A26" s="40" t="s">
        <v>629</v>
      </c>
      <c r="B26" s="40"/>
      <c r="C26" s="40"/>
      <c r="D26" s="40"/>
      <c r="E26" s="40"/>
      <c r="F26" s="40"/>
      <c r="G26" s="40"/>
      <c r="H26" s="40"/>
      <c r="I26" s="40"/>
      <c r="J26" s="40"/>
    </row>
    <row r="27" s="1" customFormat="1" ht="19.5" customHeight="1" spans="1:10">
      <c r="A27" s="40" t="s">
        <v>680</v>
      </c>
      <c r="B27" s="40"/>
      <c r="C27" s="40"/>
      <c r="D27" s="40"/>
      <c r="E27" s="40"/>
      <c r="F27" s="40"/>
      <c r="G27" s="40"/>
      <c r="H27" s="40"/>
      <c r="I27" s="40"/>
      <c r="J27" s="40"/>
    </row>
    <row r="28" s="1" customFormat="1" ht="19.5" customHeight="1" spans="1:10">
      <c r="A28" s="40" t="s">
        <v>681</v>
      </c>
      <c r="B28" s="40"/>
      <c r="C28" s="40"/>
      <c r="D28" s="40"/>
      <c r="E28" s="40"/>
      <c r="F28" s="40"/>
      <c r="G28" s="40"/>
      <c r="H28" s="40"/>
      <c r="I28" s="40"/>
      <c r="J28" s="40"/>
    </row>
    <row r="29" s="1" customFormat="1" ht="19.5" customHeight="1" spans="1:10">
      <c r="A29" s="40" t="s">
        <v>682</v>
      </c>
      <c r="B29" s="40"/>
      <c r="C29" s="40"/>
      <c r="D29" s="40"/>
      <c r="E29" s="40"/>
      <c r="F29" s="40"/>
      <c r="G29" s="40"/>
      <c r="H29" s="40"/>
      <c r="I29" s="40"/>
      <c r="J29" s="40"/>
    </row>
    <row r="30" s="1" customFormat="1" ht="19.5" customHeight="1" spans="1:10">
      <c r="A30" s="40" t="s">
        <v>683</v>
      </c>
      <c r="B30" s="40"/>
      <c r="C30" s="40"/>
      <c r="D30" s="40"/>
      <c r="E30" s="40"/>
      <c r="F30" s="40"/>
      <c r="G30" s="40"/>
      <c r="H30" s="40"/>
      <c r="I30" s="40"/>
      <c r="J30" s="40"/>
    </row>
  </sheetData>
  <mergeCells count="33">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5:J25"/>
    <mergeCell ref="A26:J26"/>
    <mergeCell ref="A27:J27"/>
    <mergeCell ref="A28:J28"/>
    <mergeCell ref="A29:J29"/>
    <mergeCell ref="A30:J30"/>
    <mergeCell ref="A10:A11"/>
    <mergeCell ref="A14:A19"/>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130" zoomScaleNormal="130" workbookViewId="0">
      <selection activeCell="E8" sqref="E8"/>
    </sheetView>
  </sheetViews>
  <sheetFormatPr defaultColWidth="9" defaultRowHeight="13.5"/>
  <cols>
    <col min="1" max="1" width="9.23333333333333" customWidth="1"/>
    <col min="2" max="2" width="10.225" customWidth="1"/>
    <col min="3" max="3" width="20.575" customWidth="1"/>
    <col min="4" max="6" width="14.9583333333333" customWidth="1"/>
    <col min="7" max="7" width="14.225" customWidth="1"/>
    <col min="8" max="8" width="14.9583333333333" customWidth="1"/>
    <col min="9" max="9" width="12.975" customWidth="1"/>
    <col min="10" max="10" width="17.4666666666667" customWidth="1"/>
  </cols>
  <sheetData>
    <row r="1" spans="1:10">
      <c r="A1" s="2" t="s">
        <v>631</v>
      </c>
      <c r="B1" s="1"/>
      <c r="C1" s="1"/>
      <c r="D1" s="1"/>
      <c r="E1" s="1"/>
      <c r="F1" s="1"/>
      <c r="G1" s="1"/>
      <c r="H1" s="1"/>
      <c r="I1" s="1"/>
      <c r="J1" s="1"/>
    </row>
    <row r="2" ht="27" spans="1:10">
      <c r="A2" s="3"/>
      <c r="B2" s="3"/>
      <c r="C2" s="3"/>
      <c r="D2" s="3"/>
      <c r="E2" s="4" t="s">
        <v>632</v>
      </c>
      <c r="F2" s="3"/>
      <c r="G2" s="3"/>
      <c r="H2" s="3"/>
      <c r="I2" s="3"/>
      <c r="J2" s="3"/>
    </row>
    <row r="3" s="1" customFormat="1" ht="19.5" customHeight="1" spans="1:10">
      <c r="A3" s="62" t="s">
        <v>633</v>
      </c>
      <c r="B3" s="62"/>
      <c r="C3" s="63" t="s">
        <v>571</v>
      </c>
      <c r="D3" s="63"/>
      <c r="E3" s="63"/>
      <c r="F3" s="63"/>
      <c r="G3" s="63"/>
      <c r="H3" s="63"/>
      <c r="I3" s="63"/>
      <c r="J3" s="76"/>
    </row>
    <row r="4" s="1" customFormat="1" ht="19.5" customHeight="1" spans="1:10">
      <c r="A4" s="21" t="s">
        <v>635</v>
      </c>
      <c r="B4" s="21"/>
      <c r="C4" s="21" t="s">
        <v>636</v>
      </c>
      <c r="D4" s="21"/>
      <c r="E4" s="21"/>
      <c r="F4" s="21" t="s">
        <v>637</v>
      </c>
      <c r="G4" s="21"/>
      <c r="H4" s="21" t="s">
        <v>636</v>
      </c>
      <c r="I4" s="21"/>
      <c r="J4" s="77"/>
    </row>
    <row r="5" s="1" customFormat="1" ht="19.5" customHeight="1" spans="1:10">
      <c r="A5" s="64" t="s">
        <v>638</v>
      </c>
      <c r="B5" s="64"/>
      <c r="C5" s="65"/>
      <c r="D5" s="21" t="s">
        <v>639</v>
      </c>
      <c r="E5" s="21" t="s">
        <v>448</v>
      </c>
      <c r="F5" s="21" t="s">
        <v>640</v>
      </c>
      <c r="G5" s="21" t="s">
        <v>641</v>
      </c>
      <c r="H5" s="21" t="s">
        <v>642</v>
      </c>
      <c r="I5" s="21" t="s">
        <v>643</v>
      </c>
      <c r="J5" s="77"/>
    </row>
    <row r="6" s="1" customFormat="1" ht="19.5" customHeight="1" spans="1:10">
      <c r="A6" s="64"/>
      <c r="B6" s="64"/>
      <c r="C6" s="65" t="s">
        <v>644</v>
      </c>
      <c r="D6" s="66">
        <v>478800</v>
      </c>
      <c r="E6" s="66">
        <v>478800</v>
      </c>
      <c r="F6" s="66">
        <v>447500</v>
      </c>
      <c r="G6" s="21" t="s">
        <v>46</v>
      </c>
      <c r="H6" s="67">
        <f>F6/D6</f>
        <v>0.934628237259816</v>
      </c>
      <c r="I6" s="66">
        <v>9</v>
      </c>
      <c r="J6" s="78"/>
    </row>
    <row r="7" s="1" customFormat="1" ht="19.5" customHeight="1" spans="1:10">
      <c r="A7" s="64"/>
      <c r="B7" s="64"/>
      <c r="C7" s="65" t="s">
        <v>645</v>
      </c>
      <c r="D7" s="66">
        <v>478800</v>
      </c>
      <c r="E7" s="66">
        <v>478800</v>
      </c>
      <c r="F7" s="66">
        <v>447500</v>
      </c>
      <c r="G7" s="21" t="s">
        <v>460</v>
      </c>
      <c r="H7" s="67">
        <f>F7/D7</f>
        <v>0.934628237259816</v>
      </c>
      <c r="I7" s="21" t="s">
        <v>460</v>
      </c>
      <c r="J7" s="77"/>
    </row>
    <row r="8" s="1" customFormat="1" ht="19.5" customHeight="1" spans="1:10">
      <c r="A8" s="64"/>
      <c r="B8" s="64"/>
      <c r="C8" s="65" t="s">
        <v>646</v>
      </c>
      <c r="D8" s="66"/>
      <c r="E8" s="66"/>
      <c r="F8" s="66"/>
      <c r="G8" s="21" t="s">
        <v>460</v>
      </c>
      <c r="H8" s="66"/>
      <c r="I8" s="21" t="s">
        <v>460</v>
      </c>
      <c r="J8" s="77"/>
    </row>
    <row r="9" s="1" customFormat="1" ht="19.5" customHeight="1" spans="1:10">
      <c r="A9" s="64"/>
      <c r="B9" s="64"/>
      <c r="C9" s="65" t="s">
        <v>647</v>
      </c>
      <c r="D9" s="66"/>
      <c r="E9" s="66"/>
      <c r="F9" s="66"/>
      <c r="G9" s="21" t="s">
        <v>460</v>
      </c>
      <c r="H9" s="66"/>
      <c r="I9" s="21" t="s">
        <v>460</v>
      </c>
      <c r="J9" s="77"/>
    </row>
    <row r="10" s="1" customFormat="1" ht="19.5" customHeight="1" spans="1:10">
      <c r="A10" s="64" t="s">
        <v>648</v>
      </c>
      <c r="B10" s="21" t="s">
        <v>649</v>
      </c>
      <c r="C10" s="21"/>
      <c r="D10" s="21"/>
      <c r="E10" s="21"/>
      <c r="F10" s="21" t="s">
        <v>547</v>
      </c>
      <c r="G10" s="21"/>
      <c r="H10" s="21"/>
      <c r="I10" s="21"/>
      <c r="J10" s="77"/>
    </row>
    <row r="11" s="1" customFormat="1" ht="134" customHeight="1" spans="1:10">
      <c r="A11" s="55"/>
      <c r="B11" s="68" t="s">
        <v>706</v>
      </c>
      <c r="C11" s="68"/>
      <c r="D11" s="68"/>
      <c r="E11" s="68"/>
      <c r="F11" s="68"/>
      <c r="G11" s="68"/>
      <c r="H11" s="68" t="s">
        <v>707</v>
      </c>
      <c r="I11" s="68"/>
      <c r="J11" s="79"/>
    </row>
    <row r="12" s="1" customFormat="1" ht="19.5" customHeight="1" spans="1:10">
      <c r="A12" s="5" t="s">
        <v>652</v>
      </c>
      <c r="B12" s="6"/>
      <c r="C12" s="6"/>
      <c r="D12" s="6" t="s">
        <v>653</v>
      </c>
      <c r="E12" s="6"/>
      <c r="F12" s="6"/>
      <c r="G12" s="6" t="s">
        <v>585</v>
      </c>
      <c r="H12" s="6" t="s">
        <v>641</v>
      </c>
      <c r="I12" s="6" t="s">
        <v>643</v>
      </c>
      <c r="J12" s="9" t="s">
        <v>586</v>
      </c>
    </row>
    <row r="13" s="1" customFormat="1" ht="19.5" customHeight="1" spans="1:10">
      <c r="A13" s="5" t="s">
        <v>579</v>
      </c>
      <c r="B13" s="6" t="s">
        <v>580</v>
      </c>
      <c r="C13" s="6" t="s">
        <v>581</v>
      </c>
      <c r="D13" s="6" t="s">
        <v>582</v>
      </c>
      <c r="E13" s="6" t="s">
        <v>583</v>
      </c>
      <c r="F13" s="6" t="s">
        <v>584</v>
      </c>
      <c r="G13" s="6"/>
      <c r="H13" s="6"/>
      <c r="I13" s="6"/>
      <c r="J13" s="9"/>
    </row>
    <row r="14" s="1" customFormat="1" ht="19.5" customHeight="1" spans="1:10">
      <c r="A14" s="69" t="s">
        <v>587</v>
      </c>
      <c r="B14" s="16" t="s">
        <v>588</v>
      </c>
      <c r="C14" s="16" t="s">
        <v>708</v>
      </c>
      <c r="D14" s="193" t="s">
        <v>594</v>
      </c>
      <c r="E14" s="70">
        <v>100</v>
      </c>
      <c r="F14" s="38" t="s">
        <v>592</v>
      </c>
      <c r="G14" s="6">
        <v>100</v>
      </c>
      <c r="H14" s="70">
        <v>20</v>
      </c>
      <c r="I14" s="70">
        <v>20</v>
      </c>
      <c r="J14" s="9" t="s">
        <v>570</v>
      </c>
    </row>
    <row r="15" s="1" customFormat="1" ht="19.5" customHeight="1" spans="1:10">
      <c r="A15" s="69"/>
      <c r="B15" s="24" t="s">
        <v>588</v>
      </c>
      <c r="C15" s="24" t="s">
        <v>596</v>
      </c>
      <c r="D15" s="193" t="s">
        <v>594</v>
      </c>
      <c r="E15" s="70">
        <v>100</v>
      </c>
      <c r="F15" s="38" t="s">
        <v>592</v>
      </c>
      <c r="G15" s="6">
        <v>100</v>
      </c>
      <c r="H15" s="70">
        <v>20</v>
      </c>
      <c r="I15" s="70">
        <v>20</v>
      </c>
      <c r="J15" s="9" t="s">
        <v>570</v>
      </c>
    </row>
    <row r="16" s="1" customFormat="1" ht="21" customHeight="1" spans="1:12">
      <c r="A16" s="21" t="s">
        <v>614</v>
      </c>
      <c r="B16" s="27" t="s">
        <v>709</v>
      </c>
      <c r="C16" s="71" t="s">
        <v>710</v>
      </c>
      <c r="D16" s="193" t="s">
        <v>594</v>
      </c>
      <c r="E16" s="70">
        <v>1</v>
      </c>
      <c r="F16" s="38" t="s">
        <v>711</v>
      </c>
      <c r="G16" s="6">
        <v>100</v>
      </c>
      <c r="H16" s="70">
        <v>10</v>
      </c>
      <c r="I16" s="70">
        <v>10</v>
      </c>
      <c r="J16" s="9" t="s">
        <v>570</v>
      </c>
      <c r="L16" s="61"/>
    </row>
    <row r="17" s="1" customFormat="1" ht="38" customHeight="1" spans="1:12">
      <c r="A17" s="21"/>
      <c r="B17" s="72" t="s">
        <v>618</v>
      </c>
      <c r="C17" s="73" t="s">
        <v>712</v>
      </c>
      <c r="D17" s="193" t="s">
        <v>594</v>
      </c>
      <c r="E17" s="74">
        <v>6</v>
      </c>
      <c r="F17" s="38" t="s">
        <v>711</v>
      </c>
      <c r="G17" s="38" t="s">
        <v>713</v>
      </c>
      <c r="H17" s="39">
        <v>30</v>
      </c>
      <c r="I17" s="39">
        <v>30</v>
      </c>
      <c r="J17" s="9" t="s">
        <v>570</v>
      </c>
      <c r="L17" s="80"/>
    </row>
    <row r="18" s="1" customFormat="1" ht="36" customHeight="1" spans="1:10">
      <c r="A18" s="8" t="s">
        <v>622</v>
      </c>
      <c r="B18" s="9" t="s">
        <v>674</v>
      </c>
      <c r="C18" s="75" t="s">
        <v>714</v>
      </c>
      <c r="D18" s="9" t="s">
        <v>676</v>
      </c>
      <c r="E18" s="74">
        <v>90</v>
      </c>
      <c r="F18" s="38" t="s">
        <v>592</v>
      </c>
      <c r="G18" s="38" t="s">
        <v>705</v>
      </c>
      <c r="H18" s="39">
        <v>10</v>
      </c>
      <c r="I18" s="39">
        <v>10</v>
      </c>
      <c r="J18" s="9" t="s">
        <v>570</v>
      </c>
    </row>
    <row r="19" s="1" customFormat="1" ht="19.5" customHeight="1" spans="1:10">
      <c r="A19" s="5" t="s">
        <v>677</v>
      </c>
      <c r="B19" s="6"/>
      <c r="C19" s="6"/>
      <c r="D19" s="7" t="s">
        <v>570</v>
      </c>
      <c r="E19" s="7"/>
      <c r="F19" s="7"/>
      <c r="G19" s="7"/>
      <c r="H19" s="7"/>
      <c r="I19" s="7"/>
      <c r="J19" s="7"/>
    </row>
    <row r="20" s="1" customFormat="1" ht="19.5" customHeight="1" spans="1:10">
      <c r="A20" s="5" t="s">
        <v>678</v>
      </c>
      <c r="B20" s="6"/>
      <c r="C20" s="6"/>
      <c r="D20" s="6"/>
      <c r="E20" s="6"/>
      <c r="F20" s="6"/>
      <c r="G20" s="6"/>
      <c r="H20" s="6" t="s">
        <v>595</v>
      </c>
      <c r="I20" s="6">
        <v>99</v>
      </c>
      <c r="J20" s="6" t="s">
        <v>679</v>
      </c>
    </row>
    <row r="21" s="1" customFormat="1" ht="19.5" customHeight="1" spans="1:10">
      <c r="A21" s="40" t="s">
        <v>627</v>
      </c>
      <c r="B21" s="41"/>
      <c r="C21" s="41"/>
      <c r="D21" s="41"/>
      <c r="E21" s="41"/>
      <c r="F21" s="41"/>
      <c r="G21" s="41"/>
      <c r="H21" s="41"/>
      <c r="I21" s="41"/>
      <c r="J21" s="45"/>
    </row>
    <row r="22" s="1" customFormat="1" ht="19.5" customHeight="1" spans="1:10">
      <c r="A22" s="40" t="s">
        <v>628</v>
      </c>
      <c r="B22" s="40"/>
      <c r="C22" s="40"/>
      <c r="D22" s="40"/>
      <c r="E22" s="40"/>
      <c r="F22" s="40"/>
      <c r="G22" s="40"/>
      <c r="H22" s="40"/>
      <c r="I22" s="40"/>
      <c r="J22" s="40"/>
    </row>
    <row r="23" s="1" customFormat="1" ht="19.5" customHeight="1" spans="1:10">
      <c r="A23" s="40" t="s">
        <v>629</v>
      </c>
      <c r="B23" s="40"/>
      <c r="C23" s="40"/>
      <c r="D23" s="40"/>
      <c r="E23" s="40"/>
      <c r="F23" s="40"/>
      <c r="G23" s="40"/>
      <c r="H23" s="40"/>
      <c r="I23" s="40"/>
      <c r="J23" s="40"/>
    </row>
    <row r="24" s="1" customFormat="1" ht="19.5" customHeight="1" spans="1:10">
      <c r="A24" s="40" t="s">
        <v>680</v>
      </c>
      <c r="B24" s="40"/>
      <c r="C24" s="40"/>
      <c r="D24" s="40"/>
      <c r="E24" s="40"/>
      <c r="F24" s="40"/>
      <c r="G24" s="40"/>
      <c r="H24" s="40"/>
      <c r="I24" s="40"/>
      <c r="J24" s="40"/>
    </row>
    <row r="25" s="1" customFormat="1" ht="19.5" customHeight="1" spans="1:10">
      <c r="A25" s="40" t="s">
        <v>681</v>
      </c>
      <c r="B25" s="40"/>
      <c r="C25" s="40"/>
      <c r="D25" s="40"/>
      <c r="E25" s="40"/>
      <c r="F25" s="40"/>
      <c r="G25" s="40"/>
      <c r="H25" s="40"/>
      <c r="I25" s="40"/>
      <c r="J25" s="40"/>
    </row>
    <row r="26" s="1" customFormat="1" ht="19.5" customHeight="1" spans="1:10">
      <c r="A26" s="40" t="s">
        <v>682</v>
      </c>
      <c r="B26" s="40"/>
      <c r="C26" s="40"/>
      <c r="D26" s="40"/>
      <c r="E26" s="40"/>
      <c r="F26" s="40"/>
      <c r="G26" s="40"/>
      <c r="H26" s="40"/>
      <c r="I26" s="40"/>
      <c r="J26" s="40"/>
    </row>
    <row r="27" s="1" customFormat="1" ht="19.5" customHeight="1" spans="1:10">
      <c r="A27" s="40" t="s">
        <v>683</v>
      </c>
      <c r="B27" s="40"/>
      <c r="C27" s="40"/>
      <c r="D27" s="40"/>
      <c r="E27" s="40"/>
      <c r="F27" s="40"/>
      <c r="G27" s="40"/>
      <c r="H27" s="40"/>
      <c r="I27" s="40"/>
      <c r="J27" s="40"/>
    </row>
    <row r="28" s="1" customFormat="1" ht="19.5" customHeight="1" spans="1:10">
      <c r="A28" s="40" t="s">
        <v>680</v>
      </c>
      <c r="B28" s="40"/>
      <c r="C28" s="40"/>
      <c r="D28" s="40"/>
      <c r="E28" s="40"/>
      <c r="F28" s="40"/>
      <c r="G28" s="40"/>
      <c r="H28" s="40"/>
      <c r="I28" s="40"/>
      <c r="J28" s="40"/>
    </row>
    <row r="29" s="1" customFormat="1" ht="19.5" customHeight="1" spans="1:10">
      <c r="A29" s="40" t="s">
        <v>681</v>
      </c>
      <c r="B29" s="40"/>
      <c r="C29" s="40"/>
      <c r="D29" s="40"/>
      <c r="E29" s="40"/>
      <c r="F29" s="40"/>
      <c r="G29" s="40"/>
      <c r="H29" s="40"/>
      <c r="I29" s="40"/>
      <c r="J29" s="40"/>
    </row>
    <row r="30" s="1" customFormat="1" ht="19.5" customHeight="1" spans="1:10">
      <c r="A30" s="40" t="s">
        <v>682</v>
      </c>
      <c r="B30" s="40"/>
      <c r="C30" s="40"/>
      <c r="D30" s="40"/>
      <c r="E30" s="40"/>
      <c r="F30" s="40"/>
      <c r="G30" s="40"/>
      <c r="H30" s="40"/>
      <c r="I30" s="40"/>
      <c r="J30" s="40"/>
    </row>
    <row r="31" s="1" customFormat="1" ht="19.5" customHeight="1" spans="1:10">
      <c r="A31" s="40" t="s">
        <v>683</v>
      </c>
      <c r="B31" s="40"/>
      <c r="C31" s="40"/>
      <c r="D31" s="40"/>
      <c r="E31" s="40"/>
      <c r="F31" s="40"/>
      <c r="G31" s="40"/>
      <c r="H31" s="40"/>
      <c r="I31" s="40"/>
      <c r="J31" s="40"/>
    </row>
  </sheetData>
  <mergeCells count="38">
    <mergeCell ref="A3:B3"/>
    <mergeCell ref="C3:J3"/>
    <mergeCell ref="A4:B4"/>
    <mergeCell ref="C4:E4"/>
    <mergeCell ref="F4:G4"/>
    <mergeCell ref="H4:J4"/>
    <mergeCell ref="I5:J5"/>
    <mergeCell ref="I6:J6"/>
    <mergeCell ref="I7:J7"/>
    <mergeCell ref="I8:J8"/>
    <mergeCell ref="I9:J9"/>
    <mergeCell ref="B10:E10"/>
    <mergeCell ref="F10:J10"/>
    <mergeCell ref="B11:G11"/>
    <mergeCell ref="H11:J11"/>
    <mergeCell ref="A12:C12"/>
    <mergeCell ref="D12:F12"/>
    <mergeCell ref="A19:C19"/>
    <mergeCell ref="D19:J19"/>
    <mergeCell ref="A20:G20"/>
    <mergeCell ref="A22:J22"/>
    <mergeCell ref="A23:J23"/>
    <mergeCell ref="A24:J24"/>
    <mergeCell ref="A25:J25"/>
    <mergeCell ref="A26:J26"/>
    <mergeCell ref="A27:J27"/>
    <mergeCell ref="A28:J28"/>
    <mergeCell ref="A29:J29"/>
    <mergeCell ref="A30:J30"/>
    <mergeCell ref="A31:J31"/>
    <mergeCell ref="A10:A11"/>
    <mergeCell ref="A14:A15"/>
    <mergeCell ref="A16:A17"/>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zoomScale="130" zoomScaleNormal="130" topLeftCell="A2" workbookViewId="0">
      <selection activeCell="B11" sqref="B11:E11"/>
    </sheetView>
  </sheetViews>
  <sheetFormatPr defaultColWidth="9" defaultRowHeight="13.5"/>
  <cols>
    <col min="1" max="1" width="9.23333333333333" customWidth="1"/>
    <col min="2" max="2" width="10.225" customWidth="1"/>
    <col min="3" max="3" width="25.4833333333333" customWidth="1"/>
    <col min="4" max="6" width="14.9583333333333" customWidth="1"/>
    <col min="7" max="7" width="14.225" customWidth="1"/>
    <col min="8" max="8" width="14.9583333333333" customWidth="1"/>
    <col min="9" max="9" width="12.975" customWidth="1"/>
    <col min="10" max="10" width="17.4666666666667" customWidth="1"/>
  </cols>
  <sheetData>
    <row r="1" spans="1:10">
      <c r="A1" s="2" t="s">
        <v>631</v>
      </c>
      <c r="B1" s="1"/>
      <c r="C1" s="1"/>
      <c r="D1" s="1"/>
      <c r="E1" s="1"/>
      <c r="F1" s="1"/>
      <c r="G1" s="1"/>
      <c r="H1" s="1"/>
      <c r="I1" s="1"/>
      <c r="J1" s="1"/>
    </row>
    <row r="2" ht="27" spans="1:10">
      <c r="A2" s="3"/>
      <c r="B2" s="3"/>
      <c r="C2" s="3"/>
      <c r="D2" s="3"/>
      <c r="E2" s="4" t="s">
        <v>632</v>
      </c>
      <c r="F2" s="3"/>
      <c r="G2" s="3"/>
      <c r="H2" s="3"/>
      <c r="I2" s="3"/>
      <c r="J2" s="3"/>
    </row>
    <row r="3" s="1" customFormat="1" ht="19.5" customHeight="1" spans="1:10">
      <c r="A3" s="5" t="s">
        <v>633</v>
      </c>
      <c r="B3" s="6"/>
      <c r="C3" s="7" t="s">
        <v>715</v>
      </c>
      <c r="D3" s="7"/>
      <c r="E3" s="7"/>
      <c r="F3" s="7"/>
      <c r="G3" s="7"/>
      <c r="H3" s="7"/>
      <c r="I3" s="7"/>
      <c r="J3" s="7"/>
    </row>
    <row r="4" s="1" customFormat="1" ht="19.5" customHeight="1" spans="1:10">
      <c r="A4" s="5" t="s">
        <v>635</v>
      </c>
      <c r="B4" s="6"/>
      <c r="C4" s="6" t="s">
        <v>636</v>
      </c>
      <c r="D4" s="6"/>
      <c r="E4" s="6"/>
      <c r="F4" s="6" t="s">
        <v>637</v>
      </c>
      <c r="G4" s="6"/>
      <c r="H4" s="6" t="s">
        <v>636</v>
      </c>
      <c r="I4" s="6"/>
      <c r="J4" s="6"/>
    </row>
    <row r="5" s="1" customFormat="1" ht="19.5" customHeight="1" spans="1:10">
      <c r="A5" s="8" t="s">
        <v>638</v>
      </c>
      <c r="B5" s="9"/>
      <c r="C5" s="7"/>
      <c r="D5" s="6" t="s">
        <v>639</v>
      </c>
      <c r="E5" s="6" t="s">
        <v>448</v>
      </c>
      <c r="F5" s="6" t="s">
        <v>640</v>
      </c>
      <c r="G5" s="6" t="s">
        <v>641</v>
      </c>
      <c r="H5" s="6" t="s">
        <v>642</v>
      </c>
      <c r="I5" s="6" t="s">
        <v>643</v>
      </c>
      <c r="J5" s="6"/>
    </row>
    <row r="6" s="1" customFormat="1" ht="19.5" customHeight="1" spans="1:10">
      <c r="A6" s="8"/>
      <c r="B6" s="9"/>
      <c r="C6" s="7" t="s">
        <v>644</v>
      </c>
      <c r="D6" s="10">
        <v>510000</v>
      </c>
      <c r="E6" s="10">
        <v>510000</v>
      </c>
      <c r="F6" s="46">
        <v>502400</v>
      </c>
      <c r="G6" s="6" t="s">
        <v>46</v>
      </c>
      <c r="H6" s="11">
        <f>F6/E6</f>
        <v>0.985098039215686</v>
      </c>
      <c r="I6" s="60">
        <v>9</v>
      </c>
      <c r="J6" s="60"/>
    </row>
    <row r="7" s="1" customFormat="1" ht="19.5" customHeight="1" spans="1:10">
      <c r="A7" s="8"/>
      <c r="B7" s="9"/>
      <c r="C7" s="7" t="s">
        <v>645</v>
      </c>
      <c r="D7" s="10">
        <v>510000</v>
      </c>
      <c r="E7" s="10">
        <v>510000</v>
      </c>
      <c r="F7" s="46">
        <v>502400</v>
      </c>
      <c r="G7" s="6" t="s">
        <v>460</v>
      </c>
      <c r="H7" s="11">
        <f>F7/E7</f>
        <v>0.985098039215686</v>
      </c>
      <c r="I7" s="6" t="s">
        <v>460</v>
      </c>
      <c r="J7" s="6"/>
    </row>
    <row r="8" s="1" customFormat="1" ht="19.5" customHeight="1" spans="1:10">
      <c r="A8" s="8"/>
      <c r="B8" s="9"/>
      <c r="C8" s="7" t="s">
        <v>646</v>
      </c>
      <c r="D8" s="12"/>
      <c r="E8" s="12"/>
      <c r="F8" s="12"/>
      <c r="G8" s="6" t="s">
        <v>460</v>
      </c>
      <c r="H8" s="12"/>
      <c r="I8" s="6" t="s">
        <v>460</v>
      </c>
      <c r="J8" s="6"/>
    </row>
    <row r="9" s="1" customFormat="1" ht="19.5" customHeight="1" spans="1:10">
      <c r="A9" s="8"/>
      <c r="B9" s="9"/>
      <c r="C9" s="7" t="s">
        <v>647</v>
      </c>
      <c r="D9" s="12"/>
      <c r="E9" s="12"/>
      <c r="F9" s="12"/>
      <c r="G9" s="6" t="s">
        <v>460</v>
      </c>
      <c r="H9" s="12"/>
      <c r="I9" s="6" t="s">
        <v>460</v>
      </c>
      <c r="J9" s="6"/>
    </row>
    <row r="10" s="1" customFormat="1" ht="19.5" customHeight="1" spans="1:10">
      <c r="A10" s="8" t="s">
        <v>648</v>
      </c>
      <c r="B10" s="6" t="s">
        <v>649</v>
      </c>
      <c r="C10" s="6"/>
      <c r="D10" s="6"/>
      <c r="E10" s="6"/>
      <c r="F10" s="6" t="s">
        <v>547</v>
      </c>
      <c r="G10" s="6"/>
      <c r="H10" s="6"/>
      <c r="I10" s="6"/>
      <c r="J10" s="6"/>
    </row>
    <row r="11" s="1" customFormat="1" ht="114" customHeight="1" spans="1:10">
      <c r="A11" s="8"/>
      <c r="B11" s="44" t="s">
        <v>716</v>
      </c>
      <c r="C11" s="44"/>
      <c r="D11" s="44"/>
      <c r="E11" s="44"/>
      <c r="F11" s="14" t="s">
        <v>717</v>
      </c>
      <c r="G11" s="14"/>
      <c r="H11" s="14"/>
      <c r="I11" s="14"/>
      <c r="J11" s="44"/>
    </row>
    <row r="12" s="1" customFormat="1" ht="19.5" customHeight="1" spans="1:10">
      <c r="A12" s="5" t="s">
        <v>652</v>
      </c>
      <c r="B12" s="6"/>
      <c r="C12" s="6"/>
      <c r="D12" s="6" t="s">
        <v>653</v>
      </c>
      <c r="E12" s="6"/>
      <c r="F12" s="6"/>
      <c r="G12" s="6" t="s">
        <v>585</v>
      </c>
      <c r="H12" s="6" t="s">
        <v>641</v>
      </c>
      <c r="I12" s="6" t="s">
        <v>643</v>
      </c>
      <c r="J12" s="9" t="s">
        <v>586</v>
      </c>
    </row>
    <row r="13" s="1" customFormat="1" ht="19.5" customHeight="1" spans="1:10">
      <c r="A13" s="5" t="s">
        <v>579</v>
      </c>
      <c r="B13" s="6" t="s">
        <v>580</v>
      </c>
      <c r="C13" s="6" t="s">
        <v>581</v>
      </c>
      <c r="D13" s="6" t="s">
        <v>582</v>
      </c>
      <c r="E13" s="6" t="s">
        <v>583</v>
      </c>
      <c r="F13" s="6" t="s">
        <v>584</v>
      </c>
      <c r="G13" s="6"/>
      <c r="H13" s="6"/>
      <c r="I13" s="6"/>
      <c r="J13" s="9"/>
    </row>
    <row r="14" s="1" customFormat="1" ht="28" customHeight="1" spans="1:10">
      <c r="A14" s="19" t="s">
        <v>587</v>
      </c>
      <c r="B14" s="19" t="s">
        <v>588</v>
      </c>
      <c r="C14" s="47" t="s">
        <v>718</v>
      </c>
      <c r="D14" s="48" t="s">
        <v>594</v>
      </c>
      <c r="E14" s="49" t="s">
        <v>719</v>
      </c>
      <c r="F14" s="48" t="s">
        <v>720</v>
      </c>
      <c r="G14" s="50">
        <v>600</v>
      </c>
      <c r="H14" s="30">
        <v>5</v>
      </c>
      <c r="I14" s="30">
        <v>5</v>
      </c>
      <c r="J14" s="9" t="s">
        <v>570</v>
      </c>
    </row>
    <row r="15" s="1" customFormat="1" ht="28" customHeight="1" spans="1:10">
      <c r="A15" s="21"/>
      <c r="B15" s="21"/>
      <c r="C15" s="27" t="s">
        <v>721</v>
      </c>
      <c r="D15" s="28" t="s">
        <v>590</v>
      </c>
      <c r="E15" s="51" t="s">
        <v>722</v>
      </c>
      <c r="F15" s="28" t="s">
        <v>723</v>
      </c>
      <c r="G15" s="52">
        <v>3050</v>
      </c>
      <c r="H15" s="53">
        <v>5</v>
      </c>
      <c r="I15" s="53">
        <v>5</v>
      </c>
      <c r="J15" s="9" t="s">
        <v>570</v>
      </c>
    </row>
    <row r="16" s="1" customFormat="1" ht="28" customHeight="1" spans="1:10">
      <c r="A16" s="21"/>
      <c r="B16" s="21"/>
      <c r="C16" s="27" t="s">
        <v>724</v>
      </c>
      <c r="D16" s="28" t="s">
        <v>590</v>
      </c>
      <c r="E16" s="51" t="s">
        <v>595</v>
      </c>
      <c r="F16" s="28" t="s">
        <v>725</v>
      </c>
      <c r="G16" s="52">
        <v>100</v>
      </c>
      <c r="H16" s="53">
        <v>5</v>
      </c>
      <c r="I16" s="53">
        <v>5</v>
      </c>
      <c r="J16" s="9" t="s">
        <v>570</v>
      </c>
    </row>
    <row r="17" s="1" customFormat="1" ht="28" customHeight="1" spans="1:10">
      <c r="A17" s="21"/>
      <c r="B17" s="21"/>
      <c r="C17" s="27" t="s">
        <v>726</v>
      </c>
      <c r="D17" s="28" t="s">
        <v>590</v>
      </c>
      <c r="E17" s="51" t="s">
        <v>12</v>
      </c>
      <c r="F17" s="28" t="s">
        <v>657</v>
      </c>
      <c r="G17" s="52">
        <v>2</v>
      </c>
      <c r="H17" s="53">
        <v>5</v>
      </c>
      <c r="I17" s="53">
        <v>5</v>
      </c>
      <c r="J17" s="9" t="s">
        <v>570</v>
      </c>
    </row>
    <row r="18" s="1" customFormat="1" ht="28" customHeight="1" spans="1:10">
      <c r="A18" s="21"/>
      <c r="B18" s="21"/>
      <c r="C18" s="27" t="s">
        <v>727</v>
      </c>
      <c r="D18" s="28" t="s">
        <v>594</v>
      </c>
      <c r="E18" s="51" t="s">
        <v>595</v>
      </c>
      <c r="F18" s="28" t="s">
        <v>592</v>
      </c>
      <c r="G18" s="52">
        <v>100</v>
      </c>
      <c r="H18" s="53">
        <v>5</v>
      </c>
      <c r="I18" s="53">
        <v>5</v>
      </c>
      <c r="J18" s="9" t="s">
        <v>570</v>
      </c>
    </row>
    <row r="19" s="1" customFormat="1" ht="28" customHeight="1" spans="1:10">
      <c r="A19" s="21"/>
      <c r="B19" s="21"/>
      <c r="C19" s="27" t="s">
        <v>728</v>
      </c>
      <c r="D19" s="28" t="s">
        <v>590</v>
      </c>
      <c r="E19" s="51" t="s">
        <v>76</v>
      </c>
      <c r="F19" s="28" t="s">
        <v>592</v>
      </c>
      <c r="G19" s="52">
        <v>30</v>
      </c>
      <c r="H19" s="53">
        <v>10</v>
      </c>
      <c r="I19" s="53">
        <v>10</v>
      </c>
      <c r="J19" s="9" t="s">
        <v>570</v>
      </c>
    </row>
    <row r="20" s="1" customFormat="1" ht="28" customHeight="1" spans="1:10">
      <c r="A20" s="21"/>
      <c r="B20" s="51" t="s">
        <v>602</v>
      </c>
      <c r="C20" s="27" t="s">
        <v>729</v>
      </c>
      <c r="D20" s="28" t="s">
        <v>590</v>
      </c>
      <c r="E20" s="51" t="s">
        <v>730</v>
      </c>
      <c r="F20" s="28" t="s">
        <v>592</v>
      </c>
      <c r="G20" s="54" t="s">
        <v>595</v>
      </c>
      <c r="H20" s="30">
        <v>5</v>
      </c>
      <c r="I20" s="30">
        <v>5</v>
      </c>
      <c r="J20" s="9" t="s">
        <v>570</v>
      </c>
    </row>
    <row r="21" s="1" customFormat="1" ht="28" customHeight="1" spans="1:10">
      <c r="A21" s="21"/>
      <c r="B21" s="51"/>
      <c r="C21" s="27" t="s">
        <v>731</v>
      </c>
      <c r="D21" s="28" t="s">
        <v>672</v>
      </c>
      <c r="E21" s="51" t="s">
        <v>61</v>
      </c>
      <c r="F21" s="28" t="s">
        <v>732</v>
      </c>
      <c r="G21" s="54" t="s">
        <v>46</v>
      </c>
      <c r="H21" s="30">
        <v>10</v>
      </c>
      <c r="I21" s="30">
        <v>10</v>
      </c>
      <c r="J21" s="9" t="s">
        <v>570</v>
      </c>
    </row>
    <row r="22" s="1" customFormat="1" ht="57" customHeight="1" spans="1:10">
      <c r="A22" s="21"/>
      <c r="B22" s="51"/>
      <c r="C22" s="27" t="s">
        <v>733</v>
      </c>
      <c r="D22" s="28" t="s">
        <v>590</v>
      </c>
      <c r="E22" s="51" t="s">
        <v>12</v>
      </c>
      <c r="F22" s="28" t="s">
        <v>734</v>
      </c>
      <c r="G22" s="54" t="s">
        <v>20</v>
      </c>
      <c r="H22" s="30">
        <v>5</v>
      </c>
      <c r="I22" s="30">
        <v>5</v>
      </c>
      <c r="J22" s="9" t="s">
        <v>570</v>
      </c>
    </row>
    <row r="23" s="1" customFormat="1" ht="19.5" customHeight="1" spans="1:10">
      <c r="A23" s="21"/>
      <c r="B23" s="51"/>
      <c r="C23" s="27" t="s">
        <v>735</v>
      </c>
      <c r="D23" s="28" t="s">
        <v>590</v>
      </c>
      <c r="E23" s="51" t="s">
        <v>736</v>
      </c>
      <c r="F23" s="28" t="s">
        <v>668</v>
      </c>
      <c r="G23" s="54" t="s">
        <v>736</v>
      </c>
      <c r="H23" s="30">
        <v>5</v>
      </c>
      <c r="I23" s="30">
        <v>5</v>
      </c>
      <c r="J23" s="9" t="s">
        <v>570</v>
      </c>
    </row>
    <row r="24" s="1" customFormat="1" ht="39" customHeight="1" spans="1:13">
      <c r="A24" s="21" t="s">
        <v>614</v>
      </c>
      <c r="B24" s="51" t="s">
        <v>709</v>
      </c>
      <c r="C24" s="27" t="s">
        <v>737</v>
      </c>
      <c r="D24" s="28" t="s">
        <v>590</v>
      </c>
      <c r="E24" s="51" t="s">
        <v>597</v>
      </c>
      <c r="F24" s="28" t="s">
        <v>592</v>
      </c>
      <c r="G24" s="54" t="s">
        <v>591</v>
      </c>
      <c r="H24" s="30">
        <v>10</v>
      </c>
      <c r="I24" s="30">
        <v>10</v>
      </c>
      <c r="J24" s="9" t="s">
        <v>570</v>
      </c>
      <c r="M24" s="61"/>
    </row>
    <row r="25" s="1" customFormat="1" ht="19.5" customHeight="1" spans="1:13">
      <c r="A25" s="21"/>
      <c r="B25" s="51"/>
      <c r="C25" s="27" t="s">
        <v>738</v>
      </c>
      <c r="D25" s="28" t="s">
        <v>590</v>
      </c>
      <c r="E25" s="51" t="s">
        <v>625</v>
      </c>
      <c r="F25" s="28" t="s">
        <v>592</v>
      </c>
      <c r="G25" s="54" t="s">
        <v>591</v>
      </c>
      <c r="H25" s="30">
        <v>10</v>
      </c>
      <c r="I25" s="30">
        <v>10</v>
      </c>
      <c r="J25" s="9" t="s">
        <v>570</v>
      </c>
      <c r="M25" s="61"/>
    </row>
    <row r="26" s="1" customFormat="1" ht="25.5" customHeight="1" spans="1:10">
      <c r="A26" s="55" t="s">
        <v>622</v>
      </c>
      <c r="B26" s="55" t="s">
        <v>674</v>
      </c>
      <c r="C26" s="56" t="s">
        <v>739</v>
      </c>
      <c r="D26" s="57" t="s">
        <v>590</v>
      </c>
      <c r="E26" s="58" t="s">
        <v>597</v>
      </c>
      <c r="F26" s="57" t="s">
        <v>592</v>
      </c>
      <c r="G26" s="59" t="s">
        <v>591</v>
      </c>
      <c r="H26" s="39">
        <v>10</v>
      </c>
      <c r="I26" s="39">
        <v>10</v>
      </c>
      <c r="J26" s="9" t="s">
        <v>570</v>
      </c>
    </row>
    <row r="27" s="1" customFormat="1" ht="19.5" customHeight="1" spans="1:10">
      <c r="A27" s="5" t="s">
        <v>677</v>
      </c>
      <c r="B27" s="6"/>
      <c r="C27" s="6"/>
      <c r="D27" s="6" t="s">
        <v>740</v>
      </c>
      <c r="E27" s="6"/>
      <c r="F27" s="6"/>
      <c r="G27" s="6"/>
      <c r="H27" s="6"/>
      <c r="I27" s="6"/>
      <c r="J27" s="6"/>
    </row>
    <row r="28" s="1" customFormat="1" ht="19.5" customHeight="1" spans="1:10">
      <c r="A28" s="5" t="s">
        <v>678</v>
      </c>
      <c r="B28" s="6"/>
      <c r="C28" s="6"/>
      <c r="D28" s="6"/>
      <c r="E28" s="6"/>
      <c r="F28" s="6"/>
      <c r="G28" s="6"/>
      <c r="H28" s="6">
        <v>100</v>
      </c>
      <c r="I28" s="6">
        <v>99</v>
      </c>
      <c r="J28" s="6" t="s">
        <v>679</v>
      </c>
    </row>
    <row r="29" s="1" customFormat="1" ht="19.5" customHeight="1" spans="1:10">
      <c r="A29" s="40" t="s">
        <v>627</v>
      </c>
      <c r="B29" s="41"/>
      <c r="C29" s="41"/>
      <c r="D29" s="41"/>
      <c r="E29" s="41"/>
      <c r="F29" s="41"/>
      <c r="G29" s="41"/>
      <c r="H29" s="41"/>
      <c r="I29" s="41"/>
      <c r="J29" s="45"/>
    </row>
    <row r="30" s="1" customFormat="1" ht="19.5" customHeight="1" spans="1:10">
      <c r="A30" s="40" t="s">
        <v>628</v>
      </c>
      <c r="B30" s="40"/>
      <c r="C30" s="40"/>
      <c r="D30" s="40"/>
      <c r="E30" s="40"/>
      <c r="F30" s="40"/>
      <c r="G30" s="40"/>
      <c r="H30" s="40"/>
      <c r="I30" s="40"/>
      <c r="J30" s="40"/>
    </row>
    <row r="31" s="1" customFormat="1" ht="19.5" customHeight="1" spans="1:10">
      <c r="A31" s="40" t="s">
        <v>629</v>
      </c>
      <c r="B31" s="40"/>
      <c r="C31" s="40"/>
      <c r="D31" s="40"/>
      <c r="E31" s="40"/>
      <c r="F31" s="40"/>
      <c r="G31" s="40"/>
      <c r="H31" s="40"/>
      <c r="I31" s="40"/>
      <c r="J31" s="40"/>
    </row>
    <row r="32" s="1" customFormat="1" ht="19.5" customHeight="1" spans="1:10">
      <c r="A32" s="40" t="s">
        <v>680</v>
      </c>
      <c r="B32" s="40"/>
      <c r="C32" s="40"/>
      <c r="D32" s="40"/>
      <c r="E32" s="40"/>
      <c r="F32" s="40"/>
      <c r="G32" s="40"/>
      <c r="H32" s="40"/>
      <c r="I32" s="40"/>
      <c r="J32" s="40"/>
    </row>
    <row r="33" s="1" customFormat="1" ht="19.5" customHeight="1" spans="1:10">
      <c r="A33" s="40" t="s">
        <v>681</v>
      </c>
      <c r="B33" s="40"/>
      <c r="C33" s="40"/>
      <c r="D33" s="40"/>
      <c r="E33" s="40"/>
      <c r="F33" s="40"/>
      <c r="G33" s="40"/>
      <c r="H33" s="40"/>
      <c r="I33" s="40"/>
      <c r="J33" s="40"/>
    </row>
    <row r="34" s="1" customFormat="1" ht="19.5" customHeight="1" spans="1:10">
      <c r="A34" s="40" t="s">
        <v>682</v>
      </c>
      <c r="B34" s="40"/>
      <c r="C34" s="40"/>
      <c r="D34" s="40"/>
      <c r="E34" s="40"/>
      <c r="F34" s="40"/>
      <c r="G34" s="40"/>
      <c r="H34" s="40"/>
      <c r="I34" s="40"/>
      <c r="J34" s="40"/>
    </row>
    <row r="35" s="1" customFormat="1" ht="19.5" customHeight="1" spans="1:10">
      <c r="A35" s="40" t="s">
        <v>683</v>
      </c>
      <c r="B35" s="40"/>
      <c r="C35" s="40"/>
      <c r="D35" s="40"/>
      <c r="E35" s="40"/>
      <c r="F35" s="40"/>
      <c r="G35" s="40"/>
      <c r="H35" s="40"/>
      <c r="I35" s="40"/>
      <c r="J35" s="40"/>
    </row>
  </sheetData>
  <mergeCells count="37">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23"/>
    <mergeCell ref="A24:A25"/>
    <mergeCell ref="B14:B19"/>
    <mergeCell ref="B20:B23"/>
    <mergeCell ref="B24:B25"/>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130" zoomScaleNormal="130" workbookViewId="0">
      <selection activeCell="C8" sqref="C8"/>
    </sheetView>
  </sheetViews>
  <sheetFormatPr defaultColWidth="9" defaultRowHeight="13.5"/>
  <cols>
    <col min="1" max="1" width="9.23333333333333" customWidth="1"/>
    <col min="2" max="2" width="11.6333333333333" customWidth="1"/>
    <col min="3" max="3" width="25.4833333333333" customWidth="1"/>
    <col min="4" max="6" width="14.9583333333333" customWidth="1"/>
    <col min="7" max="7" width="17.1083333333333" customWidth="1"/>
    <col min="8" max="8" width="14.9583333333333" customWidth="1"/>
    <col min="9" max="9" width="12.975" customWidth="1"/>
    <col min="10" max="10" width="17.4666666666667" customWidth="1"/>
  </cols>
  <sheetData>
    <row r="1" spans="1:10">
      <c r="A1" s="2" t="s">
        <v>631</v>
      </c>
      <c r="B1" s="1"/>
      <c r="C1" s="1"/>
      <c r="D1" s="1"/>
      <c r="E1" s="1"/>
      <c r="F1" s="1"/>
      <c r="G1" s="1"/>
      <c r="H1" s="1"/>
      <c r="I1" s="1"/>
      <c r="J1" s="1"/>
    </row>
    <row r="2" ht="27" spans="1:10">
      <c r="A2" s="3"/>
      <c r="B2" s="3"/>
      <c r="C2" s="3"/>
      <c r="D2" s="3"/>
      <c r="E2" s="4" t="s">
        <v>632</v>
      </c>
      <c r="F2" s="3"/>
      <c r="G2" s="3"/>
      <c r="H2" s="3"/>
      <c r="I2" s="3"/>
      <c r="J2" s="3"/>
    </row>
    <row r="3" s="1" customFormat="1" ht="19.5" customHeight="1" spans="1:10">
      <c r="A3" s="5" t="s">
        <v>633</v>
      </c>
      <c r="B3" s="6"/>
      <c r="C3" s="7" t="s">
        <v>577</v>
      </c>
      <c r="D3" s="7"/>
      <c r="E3" s="7"/>
      <c r="F3" s="7"/>
      <c r="G3" s="7"/>
      <c r="H3" s="7"/>
      <c r="I3" s="7"/>
      <c r="J3" s="7"/>
    </row>
    <row r="4" s="1" customFormat="1" ht="19.5" customHeight="1" spans="1:10">
      <c r="A4" s="5" t="s">
        <v>635</v>
      </c>
      <c r="B4" s="6"/>
      <c r="C4" s="6" t="s">
        <v>636</v>
      </c>
      <c r="D4" s="6"/>
      <c r="E4" s="6"/>
      <c r="F4" s="6" t="s">
        <v>637</v>
      </c>
      <c r="G4" s="6"/>
      <c r="H4" s="6" t="s">
        <v>636</v>
      </c>
      <c r="I4" s="6"/>
      <c r="J4" s="6"/>
    </row>
    <row r="5" s="1" customFormat="1" ht="19.5" customHeight="1" spans="1:10">
      <c r="A5" s="8" t="s">
        <v>638</v>
      </c>
      <c r="B5" s="9"/>
      <c r="C5" s="7"/>
      <c r="D5" s="6" t="s">
        <v>639</v>
      </c>
      <c r="E5" s="6" t="s">
        <v>448</v>
      </c>
      <c r="F5" s="6" t="s">
        <v>640</v>
      </c>
      <c r="G5" s="6" t="s">
        <v>641</v>
      </c>
      <c r="H5" s="6" t="s">
        <v>642</v>
      </c>
      <c r="I5" s="6" t="s">
        <v>643</v>
      </c>
      <c r="J5" s="6"/>
    </row>
    <row r="6" s="1" customFormat="1" ht="19.5" customHeight="1" spans="1:10">
      <c r="A6" s="8"/>
      <c r="B6" s="9"/>
      <c r="C6" s="7" t="s">
        <v>644</v>
      </c>
      <c r="D6" s="10">
        <f t="shared" ref="D6:F6" si="0">238.998*10000</f>
        <v>2389980</v>
      </c>
      <c r="E6" s="10">
        <f t="shared" si="0"/>
        <v>2389980</v>
      </c>
      <c r="F6" s="10">
        <f t="shared" si="0"/>
        <v>2389980</v>
      </c>
      <c r="G6" s="6" t="s">
        <v>46</v>
      </c>
      <c r="H6" s="11">
        <f>F6/E6</f>
        <v>1</v>
      </c>
      <c r="I6" s="42">
        <v>10</v>
      </c>
      <c r="J6" s="43"/>
    </row>
    <row r="7" s="1" customFormat="1" ht="19.5" customHeight="1" spans="1:10">
      <c r="A7" s="8"/>
      <c r="B7" s="9"/>
      <c r="C7" s="7" t="s">
        <v>645</v>
      </c>
      <c r="D7" s="10">
        <f t="shared" ref="D7:F7" si="1">238.998*10000</f>
        <v>2389980</v>
      </c>
      <c r="E7" s="10">
        <f t="shared" si="1"/>
        <v>2389980</v>
      </c>
      <c r="F7" s="10">
        <f t="shared" si="1"/>
        <v>2389980</v>
      </c>
      <c r="G7" s="6" t="s">
        <v>460</v>
      </c>
      <c r="H7" s="11">
        <f>F7/E7</f>
        <v>1</v>
      </c>
      <c r="I7" s="6" t="s">
        <v>460</v>
      </c>
      <c r="J7" s="6"/>
    </row>
    <row r="8" s="1" customFormat="1" ht="19.5" customHeight="1" spans="1:10">
      <c r="A8" s="8"/>
      <c r="B8" s="9"/>
      <c r="C8" s="7" t="s">
        <v>646</v>
      </c>
      <c r="D8" s="12"/>
      <c r="E8" s="12"/>
      <c r="F8" s="12"/>
      <c r="G8" s="6" t="s">
        <v>460</v>
      </c>
      <c r="H8" s="12"/>
      <c r="I8" s="6" t="s">
        <v>460</v>
      </c>
      <c r="J8" s="6"/>
    </row>
    <row r="9" s="1" customFormat="1" ht="19.5" customHeight="1" spans="1:10">
      <c r="A9" s="8"/>
      <c r="B9" s="9"/>
      <c r="C9" s="7" t="s">
        <v>647</v>
      </c>
      <c r="D9" s="12"/>
      <c r="E9" s="12"/>
      <c r="F9" s="12"/>
      <c r="G9" s="6" t="s">
        <v>460</v>
      </c>
      <c r="H9" s="12"/>
      <c r="I9" s="6" t="s">
        <v>460</v>
      </c>
      <c r="J9" s="6"/>
    </row>
    <row r="10" s="1" customFormat="1" ht="19.5" customHeight="1" spans="1:10">
      <c r="A10" s="8" t="s">
        <v>648</v>
      </c>
      <c r="B10" s="6" t="s">
        <v>649</v>
      </c>
      <c r="C10" s="6"/>
      <c r="D10" s="6"/>
      <c r="E10" s="6"/>
      <c r="F10" s="6" t="s">
        <v>547</v>
      </c>
      <c r="G10" s="6"/>
      <c r="H10" s="6"/>
      <c r="I10" s="6"/>
      <c r="J10" s="6"/>
    </row>
    <row r="11" s="1" customFormat="1" ht="100" customHeight="1" spans="1:10">
      <c r="A11" s="8"/>
      <c r="B11" s="13" t="s">
        <v>741</v>
      </c>
      <c r="C11" s="13"/>
      <c r="D11" s="13"/>
      <c r="E11" s="13"/>
      <c r="F11" s="14" t="s">
        <v>717</v>
      </c>
      <c r="G11" s="14"/>
      <c r="H11" s="14"/>
      <c r="I11" s="14"/>
      <c r="J11" s="44"/>
    </row>
    <row r="12" s="1" customFormat="1" ht="19.5" customHeight="1" spans="1:10">
      <c r="A12" s="5" t="s">
        <v>652</v>
      </c>
      <c r="B12" s="6"/>
      <c r="C12" s="6"/>
      <c r="D12" s="6" t="s">
        <v>653</v>
      </c>
      <c r="E12" s="6"/>
      <c r="F12" s="6"/>
      <c r="G12" s="6" t="s">
        <v>585</v>
      </c>
      <c r="H12" s="6" t="s">
        <v>641</v>
      </c>
      <c r="I12" s="6" t="s">
        <v>643</v>
      </c>
      <c r="J12" s="9" t="s">
        <v>586</v>
      </c>
    </row>
    <row r="13" s="1" customFormat="1" ht="19.5" customHeight="1" spans="1:10">
      <c r="A13" s="5" t="s">
        <v>579</v>
      </c>
      <c r="B13" s="6" t="s">
        <v>580</v>
      </c>
      <c r="C13" s="6" t="s">
        <v>581</v>
      </c>
      <c r="D13" s="6" t="s">
        <v>582</v>
      </c>
      <c r="E13" s="6" t="s">
        <v>583</v>
      </c>
      <c r="F13" s="6" t="s">
        <v>584</v>
      </c>
      <c r="G13" s="6"/>
      <c r="H13" s="6"/>
      <c r="I13" s="6"/>
      <c r="J13" s="9"/>
    </row>
    <row r="14" s="1" customFormat="1" ht="19" customHeight="1" spans="1:10">
      <c r="A14" s="15" t="s">
        <v>587</v>
      </c>
      <c r="B14" s="15" t="s">
        <v>588</v>
      </c>
      <c r="C14" s="16" t="s">
        <v>742</v>
      </c>
      <c r="D14" s="17" t="s">
        <v>590</v>
      </c>
      <c r="E14" s="16">
        <v>3</v>
      </c>
      <c r="F14" s="17" t="s">
        <v>734</v>
      </c>
      <c r="G14" s="18">
        <v>4</v>
      </c>
      <c r="H14" s="19">
        <v>10</v>
      </c>
      <c r="I14" s="19">
        <v>10</v>
      </c>
      <c r="J14" s="9" t="s">
        <v>570</v>
      </c>
    </row>
    <row r="15" s="1" customFormat="1" ht="19" customHeight="1" spans="1:10">
      <c r="A15" s="20"/>
      <c r="B15" s="20"/>
      <c r="C15" s="16" t="s">
        <v>743</v>
      </c>
      <c r="D15" s="17" t="s">
        <v>590</v>
      </c>
      <c r="E15" s="16">
        <v>50</v>
      </c>
      <c r="F15" s="17" t="s">
        <v>592</v>
      </c>
      <c r="G15" s="21">
        <v>100</v>
      </c>
      <c r="H15" s="21">
        <v>5</v>
      </c>
      <c r="I15" s="21">
        <v>5</v>
      </c>
      <c r="J15" s="9" t="s">
        <v>570</v>
      </c>
    </row>
    <row r="16" s="1" customFormat="1" ht="19" customHeight="1" spans="1:10">
      <c r="A16" s="20"/>
      <c r="B16" s="20"/>
      <c r="C16" s="16" t="s">
        <v>744</v>
      </c>
      <c r="D16" s="17" t="s">
        <v>590</v>
      </c>
      <c r="E16" s="16">
        <v>90</v>
      </c>
      <c r="F16" s="17" t="s">
        <v>592</v>
      </c>
      <c r="G16" s="22">
        <v>95</v>
      </c>
      <c r="H16" s="23">
        <v>5</v>
      </c>
      <c r="I16" s="23">
        <v>5</v>
      </c>
      <c r="J16" s="9" t="s">
        <v>570</v>
      </c>
    </row>
    <row r="17" s="1" customFormat="1" ht="19" customHeight="1" spans="1:10">
      <c r="A17" s="20"/>
      <c r="B17" s="20"/>
      <c r="C17" s="16" t="s">
        <v>596</v>
      </c>
      <c r="D17" s="17" t="s">
        <v>590</v>
      </c>
      <c r="E17" s="16">
        <v>90</v>
      </c>
      <c r="F17" s="17" t="s">
        <v>592</v>
      </c>
      <c r="G17" s="22">
        <v>92</v>
      </c>
      <c r="H17" s="23">
        <v>5</v>
      </c>
      <c r="I17" s="23">
        <v>5</v>
      </c>
      <c r="J17" s="9" t="s">
        <v>570</v>
      </c>
    </row>
    <row r="18" s="1" customFormat="1" ht="19" customHeight="1" spans="1:10">
      <c r="A18" s="20"/>
      <c r="B18" s="20"/>
      <c r="C18" s="24" t="s">
        <v>598</v>
      </c>
      <c r="D18" s="25" t="s">
        <v>590</v>
      </c>
      <c r="E18" s="16">
        <v>100</v>
      </c>
      <c r="F18" s="17"/>
      <c r="G18" s="22">
        <v>100</v>
      </c>
      <c r="H18" s="23">
        <v>5</v>
      </c>
      <c r="I18" s="23">
        <v>5</v>
      </c>
      <c r="J18" s="9" t="s">
        <v>570</v>
      </c>
    </row>
    <row r="19" s="1" customFormat="1" ht="20" customHeight="1" spans="1:10">
      <c r="A19" s="20"/>
      <c r="B19" s="26" t="s">
        <v>602</v>
      </c>
      <c r="C19" s="27" t="s">
        <v>745</v>
      </c>
      <c r="D19" s="28" t="s">
        <v>590</v>
      </c>
      <c r="E19" s="29">
        <v>90</v>
      </c>
      <c r="F19" s="17" t="s">
        <v>592</v>
      </c>
      <c r="G19" s="17">
        <v>91</v>
      </c>
      <c r="H19" s="30">
        <v>5</v>
      </c>
      <c r="I19" s="30">
        <v>5</v>
      </c>
      <c r="J19" s="9" t="s">
        <v>570</v>
      </c>
    </row>
    <row r="20" s="1" customFormat="1" ht="24" customHeight="1" spans="1:10">
      <c r="A20" s="20"/>
      <c r="B20" s="20"/>
      <c r="C20" s="27" t="s">
        <v>746</v>
      </c>
      <c r="D20" s="28" t="s">
        <v>590</v>
      </c>
      <c r="E20" s="29">
        <v>80</v>
      </c>
      <c r="F20" s="17" t="s">
        <v>592</v>
      </c>
      <c r="G20" s="17">
        <v>95</v>
      </c>
      <c r="H20" s="30">
        <v>10</v>
      </c>
      <c r="I20" s="30">
        <v>10</v>
      </c>
      <c r="J20" s="9" t="s">
        <v>570</v>
      </c>
    </row>
    <row r="21" s="1" customFormat="1" ht="19" customHeight="1" spans="1:10">
      <c r="A21" s="20"/>
      <c r="B21" s="20"/>
      <c r="C21" s="27" t="s">
        <v>747</v>
      </c>
      <c r="D21" s="28" t="s">
        <v>672</v>
      </c>
      <c r="E21" s="29">
        <v>60</v>
      </c>
      <c r="F21" s="17" t="s">
        <v>748</v>
      </c>
      <c r="G21" s="17">
        <v>60</v>
      </c>
      <c r="H21" s="31">
        <v>10</v>
      </c>
      <c r="I21" s="31">
        <v>10</v>
      </c>
      <c r="J21" s="9" t="s">
        <v>570</v>
      </c>
    </row>
    <row r="22" s="1" customFormat="1" ht="19" customHeight="1" spans="1:10">
      <c r="A22" s="20"/>
      <c r="B22" s="20"/>
      <c r="C22" s="32" t="s">
        <v>749</v>
      </c>
      <c r="D22" s="33" t="s">
        <v>590</v>
      </c>
      <c r="E22" s="16">
        <v>85</v>
      </c>
      <c r="F22" s="17" t="s">
        <v>592</v>
      </c>
      <c r="G22" s="17">
        <v>90</v>
      </c>
      <c r="H22" s="31">
        <v>10</v>
      </c>
      <c r="I22" s="31">
        <v>10</v>
      </c>
      <c r="J22" s="9" t="s">
        <v>570</v>
      </c>
    </row>
    <row r="23" s="1" customFormat="1" ht="25" customHeight="1" spans="1:10">
      <c r="A23" s="34" t="s">
        <v>614</v>
      </c>
      <c r="B23" s="34" t="s">
        <v>615</v>
      </c>
      <c r="C23" s="16" t="s">
        <v>608</v>
      </c>
      <c r="D23" s="17" t="s">
        <v>594</v>
      </c>
      <c r="E23" s="16" t="s">
        <v>750</v>
      </c>
      <c r="F23" s="17" t="s">
        <v>592</v>
      </c>
      <c r="G23" s="35" t="s">
        <v>750</v>
      </c>
      <c r="H23" s="31">
        <v>5</v>
      </c>
      <c r="I23" s="31">
        <v>5</v>
      </c>
      <c r="J23" s="9" t="s">
        <v>570</v>
      </c>
    </row>
    <row r="24" s="1" customFormat="1" ht="25" customHeight="1" spans="1:10">
      <c r="A24" s="36"/>
      <c r="B24" s="36"/>
      <c r="C24" s="16" t="s">
        <v>610</v>
      </c>
      <c r="D24" s="17" t="s">
        <v>594</v>
      </c>
      <c r="E24" s="16" t="s">
        <v>750</v>
      </c>
      <c r="F24" s="17" t="s">
        <v>592</v>
      </c>
      <c r="G24" s="35" t="s">
        <v>750</v>
      </c>
      <c r="H24" s="31">
        <v>5</v>
      </c>
      <c r="I24" s="31">
        <v>5</v>
      </c>
      <c r="J24" s="9" t="s">
        <v>570</v>
      </c>
    </row>
    <row r="25" s="1" customFormat="1" ht="19" customHeight="1" spans="1:10">
      <c r="A25" s="37"/>
      <c r="B25" s="37"/>
      <c r="C25" s="16" t="s">
        <v>609</v>
      </c>
      <c r="D25" s="17" t="s">
        <v>594</v>
      </c>
      <c r="E25" s="16" t="s">
        <v>750</v>
      </c>
      <c r="F25" s="17" t="s">
        <v>592</v>
      </c>
      <c r="G25" s="35" t="s">
        <v>750</v>
      </c>
      <c r="H25" s="31">
        <v>10</v>
      </c>
      <c r="I25" s="31">
        <v>10</v>
      </c>
      <c r="J25" s="9" t="s">
        <v>570</v>
      </c>
    </row>
    <row r="26" s="1" customFormat="1" ht="39" customHeight="1" spans="1:10">
      <c r="A26" s="8" t="s">
        <v>622</v>
      </c>
      <c r="B26" s="16" t="s">
        <v>623</v>
      </c>
      <c r="C26" s="16" t="s">
        <v>751</v>
      </c>
      <c r="D26" s="17" t="s">
        <v>594</v>
      </c>
      <c r="E26" s="16">
        <v>90</v>
      </c>
      <c r="F26" s="17" t="s">
        <v>592</v>
      </c>
      <c r="G26" s="38" t="s">
        <v>595</v>
      </c>
      <c r="H26" s="39">
        <v>5</v>
      </c>
      <c r="I26" s="39">
        <v>5</v>
      </c>
      <c r="J26" s="9" t="s">
        <v>570</v>
      </c>
    </row>
    <row r="27" s="1" customFormat="1" ht="19.5" customHeight="1" spans="1:10">
      <c r="A27" s="5" t="s">
        <v>677</v>
      </c>
      <c r="B27" s="6"/>
      <c r="C27" s="6"/>
      <c r="D27" s="7" t="s">
        <v>570</v>
      </c>
      <c r="E27" s="7"/>
      <c r="F27" s="7"/>
      <c r="G27" s="7"/>
      <c r="H27" s="7"/>
      <c r="I27" s="7"/>
      <c r="J27" s="7"/>
    </row>
    <row r="28" s="1" customFormat="1" ht="19.5" customHeight="1" spans="1:10">
      <c r="A28" s="5" t="s">
        <v>678</v>
      </c>
      <c r="B28" s="6"/>
      <c r="C28" s="6"/>
      <c r="D28" s="6"/>
      <c r="E28" s="6"/>
      <c r="F28" s="6"/>
      <c r="G28" s="6"/>
      <c r="H28" s="6">
        <v>100</v>
      </c>
      <c r="I28" s="6">
        <v>100</v>
      </c>
      <c r="J28" s="6" t="s">
        <v>679</v>
      </c>
    </row>
    <row r="29" s="1" customFormat="1" ht="19.5" customHeight="1" spans="1:10">
      <c r="A29" s="40" t="s">
        <v>627</v>
      </c>
      <c r="B29" s="41"/>
      <c r="C29" s="41"/>
      <c r="D29" s="41"/>
      <c r="E29" s="41"/>
      <c r="F29" s="41"/>
      <c r="G29" s="41"/>
      <c r="H29" s="41"/>
      <c r="I29" s="41"/>
      <c r="J29" s="45"/>
    </row>
    <row r="30" s="1" customFormat="1" ht="19.5" customHeight="1" spans="1:10">
      <c r="A30" s="40" t="s">
        <v>628</v>
      </c>
      <c r="B30" s="40"/>
      <c r="C30" s="40"/>
      <c r="D30" s="40"/>
      <c r="E30" s="40"/>
      <c r="F30" s="40"/>
      <c r="G30" s="40"/>
      <c r="H30" s="40"/>
      <c r="I30" s="40"/>
      <c r="J30" s="40"/>
    </row>
    <row r="31" s="1" customFormat="1" ht="19.5" customHeight="1" spans="1:10">
      <c r="A31" s="40" t="s">
        <v>629</v>
      </c>
      <c r="B31" s="40"/>
      <c r="C31" s="40"/>
      <c r="D31" s="40"/>
      <c r="E31" s="40"/>
      <c r="F31" s="40"/>
      <c r="G31" s="40"/>
      <c r="H31" s="40"/>
      <c r="I31" s="40"/>
      <c r="J31" s="40"/>
    </row>
    <row r="32" s="1" customFormat="1" ht="19.5" customHeight="1" spans="1:10">
      <c r="A32" s="40" t="s">
        <v>680</v>
      </c>
      <c r="B32" s="40"/>
      <c r="C32" s="40"/>
      <c r="D32" s="40"/>
      <c r="E32" s="40"/>
      <c r="F32" s="40"/>
      <c r="G32" s="40"/>
      <c r="H32" s="40"/>
      <c r="I32" s="40"/>
      <c r="J32" s="40"/>
    </row>
    <row r="33" s="1" customFormat="1" ht="19.5" customHeight="1" spans="1:10">
      <c r="A33" s="40" t="s">
        <v>681</v>
      </c>
      <c r="B33" s="40"/>
      <c r="C33" s="40"/>
      <c r="D33" s="40"/>
      <c r="E33" s="40"/>
      <c r="F33" s="40"/>
      <c r="G33" s="40"/>
      <c r="H33" s="40"/>
      <c r="I33" s="40"/>
      <c r="J33" s="40"/>
    </row>
    <row r="34" s="1" customFormat="1" ht="19.5" customHeight="1" spans="1:10">
      <c r="A34" s="40" t="s">
        <v>682</v>
      </c>
      <c r="B34" s="40"/>
      <c r="C34" s="40"/>
      <c r="D34" s="40"/>
      <c r="E34" s="40"/>
      <c r="F34" s="40"/>
      <c r="G34" s="40"/>
      <c r="H34" s="40"/>
      <c r="I34" s="40"/>
      <c r="J34" s="40"/>
    </row>
    <row r="35" s="1" customFormat="1" ht="19.5" customHeight="1" spans="1:10">
      <c r="A35" s="40" t="s">
        <v>683</v>
      </c>
      <c r="B35" s="40"/>
      <c r="C35" s="40"/>
      <c r="D35" s="40"/>
      <c r="E35" s="40"/>
      <c r="F35" s="40"/>
      <c r="G35" s="40"/>
      <c r="H35" s="40"/>
      <c r="I35" s="40"/>
      <c r="J35" s="40"/>
    </row>
  </sheetData>
  <mergeCells count="37">
    <mergeCell ref="A3:B3"/>
    <mergeCell ref="C3:J3"/>
    <mergeCell ref="A4:B4"/>
    <mergeCell ref="C4:E4"/>
    <mergeCell ref="F4:G4"/>
    <mergeCell ref="H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0:J30"/>
    <mergeCell ref="A31:J31"/>
    <mergeCell ref="A32:J32"/>
    <mergeCell ref="A33:J33"/>
    <mergeCell ref="A34:J34"/>
    <mergeCell ref="A35:J35"/>
    <mergeCell ref="A10:A11"/>
    <mergeCell ref="A14:A22"/>
    <mergeCell ref="A23:A25"/>
    <mergeCell ref="B14:B18"/>
    <mergeCell ref="B19:B22"/>
    <mergeCell ref="B23:B25"/>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3"/>
  <sheetViews>
    <sheetView workbookViewId="0">
      <pane xSplit="4" ySplit="9" topLeftCell="E28" activePane="bottomRight" state="frozen"/>
      <selection/>
      <selection pane="topRight"/>
      <selection pane="bottomLeft"/>
      <selection pane="bottomRight" activeCell="G24" sqref="G24"/>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85" t="s">
        <v>114</v>
      </c>
    </row>
    <row r="2" ht="14.25" spans="12:12">
      <c r="L2" s="175" t="s">
        <v>115</v>
      </c>
    </row>
    <row r="3" ht="14.25" spans="1:12">
      <c r="A3" s="175" t="s">
        <v>2</v>
      </c>
      <c r="L3" s="175" t="s">
        <v>3</v>
      </c>
    </row>
    <row r="4" ht="19.5" customHeight="1" spans="1:12">
      <c r="A4" s="176" t="s">
        <v>6</v>
      </c>
      <c r="B4" s="176"/>
      <c r="C4" s="176"/>
      <c r="D4" s="176"/>
      <c r="E4" s="181" t="s">
        <v>97</v>
      </c>
      <c r="F4" s="181" t="s">
        <v>116</v>
      </c>
      <c r="G4" s="181" t="s">
        <v>117</v>
      </c>
      <c r="H4" s="181" t="s">
        <v>118</v>
      </c>
      <c r="I4" s="181"/>
      <c r="J4" s="181" t="s">
        <v>119</v>
      </c>
      <c r="K4" s="181" t="s">
        <v>120</v>
      </c>
      <c r="L4" s="181" t="s">
        <v>121</v>
      </c>
    </row>
    <row r="5" ht="19.5" customHeight="1" spans="1:12">
      <c r="A5" s="181" t="s">
        <v>122</v>
      </c>
      <c r="B5" s="181"/>
      <c r="C5" s="181"/>
      <c r="D5" s="176" t="s">
        <v>123</v>
      </c>
      <c r="E5" s="181"/>
      <c r="F5" s="181"/>
      <c r="G5" s="181"/>
      <c r="H5" s="181" t="s">
        <v>124</v>
      </c>
      <c r="I5" s="181" t="s">
        <v>125</v>
      </c>
      <c r="J5" s="181"/>
      <c r="K5" s="181"/>
      <c r="L5" s="181" t="s">
        <v>124</v>
      </c>
    </row>
    <row r="6" ht="19.5" customHeight="1" spans="1:12">
      <c r="A6" s="181"/>
      <c r="B6" s="181"/>
      <c r="C6" s="181"/>
      <c r="D6" s="176"/>
      <c r="E6" s="181"/>
      <c r="F6" s="181"/>
      <c r="G6" s="181"/>
      <c r="H6" s="181"/>
      <c r="I6" s="181"/>
      <c r="J6" s="181"/>
      <c r="K6" s="181"/>
      <c r="L6" s="181"/>
    </row>
    <row r="7" ht="19.5" customHeight="1" spans="1:12">
      <c r="A7" s="181"/>
      <c r="B7" s="181"/>
      <c r="C7" s="181"/>
      <c r="D7" s="176"/>
      <c r="E7" s="181"/>
      <c r="F7" s="181"/>
      <c r="G7" s="181"/>
      <c r="H7" s="181"/>
      <c r="I7" s="181"/>
      <c r="J7" s="181"/>
      <c r="K7" s="181"/>
      <c r="L7" s="181"/>
    </row>
    <row r="8" ht="19.5" customHeight="1" spans="1:12">
      <c r="A8" s="176" t="s">
        <v>126</v>
      </c>
      <c r="B8" s="176" t="s">
        <v>127</v>
      </c>
      <c r="C8" s="176" t="s">
        <v>128</v>
      </c>
      <c r="D8" s="176" t="s">
        <v>10</v>
      </c>
      <c r="E8" s="181" t="s">
        <v>11</v>
      </c>
      <c r="F8" s="181" t="s">
        <v>12</v>
      </c>
      <c r="G8" s="181" t="s">
        <v>20</v>
      </c>
      <c r="H8" s="181" t="s">
        <v>24</v>
      </c>
      <c r="I8" s="181" t="s">
        <v>28</v>
      </c>
      <c r="J8" s="181" t="s">
        <v>32</v>
      </c>
      <c r="K8" s="181" t="s">
        <v>36</v>
      </c>
      <c r="L8" s="181" t="s">
        <v>40</v>
      </c>
    </row>
    <row r="9" ht="19.5" customHeight="1" spans="1:12">
      <c r="A9" s="176"/>
      <c r="B9" s="176"/>
      <c r="C9" s="176"/>
      <c r="D9" s="176" t="s">
        <v>129</v>
      </c>
      <c r="E9" s="178">
        <v>13043625.63</v>
      </c>
      <c r="F9" s="178">
        <v>13043625.63</v>
      </c>
      <c r="G9" s="178">
        <v>0</v>
      </c>
      <c r="H9" s="178">
        <v>0</v>
      </c>
      <c r="I9" s="178"/>
      <c r="J9" s="178">
        <v>0</v>
      </c>
      <c r="K9" s="178">
        <v>0</v>
      </c>
      <c r="L9" s="178">
        <v>0</v>
      </c>
    </row>
    <row r="10" ht="19.5" customHeight="1" spans="1:12">
      <c r="A10" s="177" t="s">
        <v>130</v>
      </c>
      <c r="B10" s="177"/>
      <c r="C10" s="177"/>
      <c r="D10" s="177" t="s">
        <v>131</v>
      </c>
      <c r="E10" s="178">
        <v>845241.78</v>
      </c>
      <c r="F10" s="178">
        <v>845241.78</v>
      </c>
      <c r="G10" s="178">
        <v>0</v>
      </c>
      <c r="H10" s="178">
        <v>0</v>
      </c>
      <c r="I10" s="178"/>
      <c r="J10" s="178">
        <v>0</v>
      </c>
      <c r="K10" s="178">
        <v>0</v>
      </c>
      <c r="L10" s="178">
        <v>0</v>
      </c>
    </row>
    <row r="11" ht="19.5" customHeight="1" spans="1:12">
      <c r="A11" s="177" t="s">
        <v>132</v>
      </c>
      <c r="B11" s="177"/>
      <c r="C11" s="177"/>
      <c r="D11" s="177" t="s">
        <v>133</v>
      </c>
      <c r="E11" s="178">
        <v>844805.37</v>
      </c>
      <c r="F11" s="178">
        <v>844805.37</v>
      </c>
      <c r="G11" s="178">
        <v>0</v>
      </c>
      <c r="H11" s="178">
        <v>0</v>
      </c>
      <c r="I11" s="178"/>
      <c r="J11" s="178">
        <v>0</v>
      </c>
      <c r="K11" s="178">
        <v>0</v>
      </c>
      <c r="L11" s="178">
        <v>0</v>
      </c>
    </row>
    <row r="12" ht="19.5" customHeight="1" spans="1:12">
      <c r="A12" s="177" t="s">
        <v>134</v>
      </c>
      <c r="B12" s="177"/>
      <c r="C12" s="177"/>
      <c r="D12" s="177" t="s">
        <v>135</v>
      </c>
      <c r="E12" s="178">
        <v>62073.15</v>
      </c>
      <c r="F12" s="178">
        <v>62073.15</v>
      </c>
      <c r="G12" s="178">
        <v>0</v>
      </c>
      <c r="H12" s="178">
        <v>0</v>
      </c>
      <c r="I12" s="178"/>
      <c r="J12" s="178">
        <v>0</v>
      </c>
      <c r="K12" s="178">
        <v>0</v>
      </c>
      <c r="L12" s="178">
        <v>0</v>
      </c>
    </row>
    <row r="13" ht="19.5" customHeight="1" spans="1:12">
      <c r="A13" s="177" t="s">
        <v>136</v>
      </c>
      <c r="B13" s="177"/>
      <c r="C13" s="177"/>
      <c r="D13" s="177" t="s">
        <v>137</v>
      </c>
      <c r="E13" s="178">
        <v>715850.11</v>
      </c>
      <c r="F13" s="178">
        <v>715850.11</v>
      </c>
      <c r="G13" s="178">
        <v>0</v>
      </c>
      <c r="H13" s="178">
        <v>0</v>
      </c>
      <c r="I13" s="178"/>
      <c r="J13" s="178">
        <v>0</v>
      </c>
      <c r="K13" s="178">
        <v>0</v>
      </c>
      <c r="L13" s="178">
        <v>0</v>
      </c>
    </row>
    <row r="14" ht="19.5" customHeight="1" spans="1:12">
      <c r="A14" s="177" t="s">
        <v>138</v>
      </c>
      <c r="B14" s="177"/>
      <c r="C14" s="177"/>
      <c r="D14" s="177" t="s">
        <v>139</v>
      </c>
      <c r="E14" s="178">
        <v>66882.11</v>
      </c>
      <c r="F14" s="178">
        <v>66882.11</v>
      </c>
      <c r="G14" s="178">
        <v>0</v>
      </c>
      <c r="H14" s="178">
        <v>0</v>
      </c>
      <c r="I14" s="178"/>
      <c r="J14" s="178">
        <v>0</v>
      </c>
      <c r="K14" s="178">
        <v>0</v>
      </c>
      <c r="L14" s="178">
        <v>0</v>
      </c>
    </row>
    <row r="15" ht="19.5" customHeight="1" spans="1:12">
      <c r="A15" s="177" t="s">
        <v>140</v>
      </c>
      <c r="B15" s="177"/>
      <c r="C15" s="177"/>
      <c r="D15" s="177" t="s">
        <v>141</v>
      </c>
      <c r="E15" s="178">
        <v>436.41</v>
      </c>
      <c r="F15" s="178">
        <v>436.41</v>
      </c>
      <c r="G15" s="178">
        <v>0</v>
      </c>
      <c r="H15" s="178">
        <v>0</v>
      </c>
      <c r="I15" s="178"/>
      <c r="J15" s="178">
        <v>0</v>
      </c>
      <c r="K15" s="178">
        <v>0</v>
      </c>
      <c r="L15" s="178">
        <v>0</v>
      </c>
    </row>
    <row r="16" ht="19.5" customHeight="1" spans="1:12">
      <c r="A16" s="177" t="s">
        <v>142</v>
      </c>
      <c r="B16" s="177"/>
      <c r="C16" s="177"/>
      <c r="D16" s="177" t="s">
        <v>141</v>
      </c>
      <c r="E16" s="178">
        <v>436.41</v>
      </c>
      <c r="F16" s="178">
        <v>436.41</v>
      </c>
      <c r="G16" s="178">
        <v>0</v>
      </c>
      <c r="H16" s="178">
        <v>0</v>
      </c>
      <c r="I16" s="178"/>
      <c r="J16" s="178">
        <v>0</v>
      </c>
      <c r="K16" s="178">
        <v>0</v>
      </c>
      <c r="L16" s="178">
        <v>0</v>
      </c>
    </row>
    <row r="17" ht="19.5" customHeight="1" spans="1:12">
      <c r="A17" s="177" t="s">
        <v>143</v>
      </c>
      <c r="B17" s="177"/>
      <c r="C17" s="177"/>
      <c r="D17" s="177" t="s">
        <v>144</v>
      </c>
      <c r="E17" s="178">
        <v>11618251.85</v>
      </c>
      <c r="F17" s="178">
        <v>11618251.85</v>
      </c>
      <c r="G17" s="178">
        <v>0</v>
      </c>
      <c r="H17" s="178">
        <v>0</v>
      </c>
      <c r="I17" s="178"/>
      <c r="J17" s="178">
        <v>0</v>
      </c>
      <c r="K17" s="178">
        <v>0</v>
      </c>
      <c r="L17" s="178">
        <v>0</v>
      </c>
    </row>
    <row r="18" ht="19.5" customHeight="1" spans="1:12">
      <c r="A18" s="177" t="s">
        <v>145</v>
      </c>
      <c r="B18" s="177"/>
      <c r="C18" s="177"/>
      <c r="D18" s="177" t="s">
        <v>146</v>
      </c>
      <c r="E18" s="178">
        <v>1182481.64</v>
      </c>
      <c r="F18" s="178">
        <v>1182481.64</v>
      </c>
      <c r="G18" s="178">
        <v>0</v>
      </c>
      <c r="H18" s="178">
        <v>0</v>
      </c>
      <c r="I18" s="178"/>
      <c r="J18" s="178">
        <v>0</v>
      </c>
      <c r="K18" s="178">
        <v>0</v>
      </c>
      <c r="L18" s="178">
        <v>0</v>
      </c>
    </row>
    <row r="19" ht="19.5" customHeight="1" spans="1:12">
      <c r="A19" s="177" t="s">
        <v>147</v>
      </c>
      <c r="B19" s="177"/>
      <c r="C19" s="177"/>
      <c r="D19" s="177" t="s">
        <v>148</v>
      </c>
      <c r="E19" s="178">
        <v>1030398.6</v>
      </c>
      <c r="F19" s="178">
        <v>1030398.6</v>
      </c>
      <c r="G19" s="178">
        <v>0</v>
      </c>
      <c r="H19" s="178">
        <v>0</v>
      </c>
      <c r="I19" s="178"/>
      <c r="J19" s="178">
        <v>0</v>
      </c>
      <c r="K19" s="178">
        <v>0</v>
      </c>
      <c r="L19" s="178">
        <v>0</v>
      </c>
    </row>
    <row r="20" ht="19.5" customHeight="1" spans="1:12">
      <c r="A20" s="177" t="s">
        <v>149</v>
      </c>
      <c r="B20" s="177"/>
      <c r="C20" s="177"/>
      <c r="D20" s="177" t="s">
        <v>150</v>
      </c>
      <c r="E20" s="178">
        <v>142563.04</v>
      </c>
      <c r="F20" s="178">
        <v>142563.04</v>
      </c>
      <c r="G20" s="178">
        <v>0</v>
      </c>
      <c r="H20" s="178">
        <v>0</v>
      </c>
      <c r="I20" s="178"/>
      <c r="J20" s="178">
        <v>0</v>
      </c>
      <c r="K20" s="178">
        <v>0</v>
      </c>
      <c r="L20" s="178">
        <v>0</v>
      </c>
    </row>
    <row r="21" ht="19.5" customHeight="1" spans="1:12">
      <c r="A21" s="177" t="s">
        <v>151</v>
      </c>
      <c r="B21" s="177"/>
      <c r="C21" s="177"/>
      <c r="D21" s="177" t="s">
        <v>152</v>
      </c>
      <c r="E21" s="178">
        <v>9520</v>
      </c>
      <c r="F21" s="178">
        <v>9520</v>
      </c>
      <c r="G21" s="178">
        <v>0</v>
      </c>
      <c r="H21" s="178">
        <v>0</v>
      </c>
      <c r="I21" s="178"/>
      <c r="J21" s="178">
        <v>0</v>
      </c>
      <c r="K21" s="178">
        <v>0</v>
      </c>
      <c r="L21" s="178">
        <v>0</v>
      </c>
    </row>
    <row r="22" ht="19.5" customHeight="1" spans="1:12">
      <c r="A22" s="177" t="s">
        <v>153</v>
      </c>
      <c r="B22" s="177"/>
      <c r="C22" s="177"/>
      <c r="D22" s="177" t="s">
        <v>154</v>
      </c>
      <c r="E22" s="178">
        <v>9780770.21</v>
      </c>
      <c r="F22" s="178">
        <v>9780770.21</v>
      </c>
      <c r="G22" s="178">
        <v>0</v>
      </c>
      <c r="H22" s="178">
        <v>0</v>
      </c>
      <c r="I22" s="178"/>
      <c r="J22" s="178">
        <v>0</v>
      </c>
      <c r="K22" s="178">
        <v>0</v>
      </c>
      <c r="L22" s="178">
        <v>0</v>
      </c>
    </row>
    <row r="23" ht="19.5" customHeight="1" spans="1:12">
      <c r="A23" s="177" t="s">
        <v>155</v>
      </c>
      <c r="B23" s="177"/>
      <c r="C23" s="177"/>
      <c r="D23" s="177" t="s">
        <v>156</v>
      </c>
      <c r="E23" s="178">
        <v>6410862.8</v>
      </c>
      <c r="F23" s="178">
        <v>6410862.8</v>
      </c>
      <c r="G23" s="178">
        <v>0</v>
      </c>
      <c r="H23" s="178">
        <v>0</v>
      </c>
      <c r="I23" s="178"/>
      <c r="J23" s="178">
        <v>0</v>
      </c>
      <c r="K23" s="178">
        <v>0</v>
      </c>
      <c r="L23" s="178">
        <v>0</v>
      </c>
    </row>
    <row r="24" ht="19.5" customHeight="1" spans="1:12">
      <c r="A24" s="177" t="s">
        <v>157</v>
      </c>
      <c r="B24" s="177"/>
      <c r="C24" s="177"/>
      <c r="D24" s="177" t="s">
        <v>158</v>
      </c>
      <c r="E24" s="178">
        <v>477490</v>
      </c>
      <c r="F24" s="178">
        <v>477490</v>
      </c>
      <c r="G24" s="178">
        <v>0</v>
      </c>
      <c r="H24" s="178">
        <v>0</v>
      </c>
      <c r="I24" s="178"/>
      <c r="J24" s="178">
        <v>0</v>
      </c>
      <c r="K24" s="178">
        <v>0</v>
      </c>
      <c r="L24" s="178">
        <v>0</v>
      </c>
    </row>
    <row r="25" ht="19.5" customHeight="1" spans="1:12">
      <c r="A25" s="177" t="s">
        <v>159</v>
      </c>
      <c r="B25" s="177"/>
      <c r="C25" s="177"/>
      <c r="D25" s="177" t="s">
        <v>160</v>
      </c>
      <c r="E25" s="178">
        <v>2892417.41</v>
      </c>
      <c r="F25" s="178">
        <v>2892417.41</v>
      </c>
      <c r="G25" s="178">
        <v>0</v>
      </c>
      <c r="H25" s="178">
        <v>0</v>
      </c>
      <c r="I25" s="178"/>
      <c r="J25" s="178">
        <v>0</v>
      </c>
      <c r="K25" s="178">
        <v>0</v>
      </c>
      <c r="L25" s="178">
        <v>0</v>
      </c>
    </row>
    <row r="26" ht="19.5" customHeight="1" spans="1:12">
      <c r="A26" s="177" t="s">
        <v>161</v>
      </c>
      <c r="B26" s="177"/>
      <c r="C26" s="177"/>
      <c r="D26" s="177" t="s">
        <v>162</v>
      </c>
      <c r="E26" s="178">
        <v>250000</v>
      </c>
      <c r="F26" s="178">
        <v>250000</v>
      </c>
      <c r="G26" s="178">
        <v>0</v>
      </c>
      <c r="H26" s="178">
        <v>0</v>
      </c>
      <c r="I26" s="178"/>
      <c r="J26" s="178">
        <v>0</v>
      </c>
      <c r="K26" s="178">
        <v>0</v>
      </c>
      <c r="L26" s="178">
        <v>0</v>
      </c>
    </row>
    <row r="27" ht="19.5" customHeight="1" spans="1:12">
      <c r="A27" s="177" t="s">
        <v>163</v>
      </c>
      <c r="B27" s="177"/>
      <c r="C27" s="177"/>
      <c r="D27" s="177" t="s">
        <v>162</v>
      </c>
      <c r="E27" s="178">
        <v>250000</v>
      </c>
      <c r="F27" s="178">
        <v>250000</v>
      </c>
      <c r="G27" s="178">
        <v>0</v>
      </c>
      <c r="H27" s="178">
        <v>0</v>
      </c>
      <c r="I27" s="178"/>
      <c r="J27" s="178">
        <v>0</v>
      </c>
      <c r="K27" s="178">
        <v>0</v>
      </c>
      <c r="L27" s="178">
        <v>0</v>
      </c>
    </row>
    <row r="28" ht="19.5" customHeight="1" spans="1:12">
      <c r="A28" s="177" t="s">
        <v>164</v>
      </c>
      <c r="B28" s="177"/>
      <c r="C28" s="177"/>
      <c r="D28" s="177" t="s">
        <v>165</v>
      </c>
      <c r="E28" s="178">
        <v>405000</v>
      </c>
      <c r="F28" s="178">
        <v>405000</v>
      </c>
      <c r="G28" s="178">
        <v>0</v>
      </c>
      <c r="H28" s="178">
        <v>0</v>
      </c>
      <c r="I28" s="178"/>
      <c r="J28" s="178">
        <v>0</v>
      </c>
      <c r="K28" s="178">
        <v>0</v>
      </c>
      <c r="L28" s="178">
        <v>0</v>
      </c>
    </row>
    <row r="29" ht="19.5" customHeight="1" spans="1:12">
      <c r="A29" s="177" t="s">
        <v>166</v>
      </c>
      <c r="B29" s="177"/>
      <c r="C29" s="177"/>
      <c r="D29" s="177" t="s">
        <v>165</v>
      </c>
      <c r="E29" s="178">
        <v>405000</v>
      </c>
      <c r="F29" s="178">
        <v>405000</v>
      </c>
      <c r="G29" s="178">
        <v>0</v>
      </c>
      <c r="H29" s="178">
        <v>0</v>
      </c>
      <c r="I29" s="178"/>
      <c r="J29" s="178">
        <v>0</v>
      </c>
      <c r="K29" s="178">
        <v>0</v>
      </c>
      <c r="L29" s="178">
        <v>0</v>
      </c>
    </row>
    <row r="30" ht="19.5" customHeight="1" spans="1:12">
      <c r="A30" s="177" t="s">
        <v>167</v>
      </c>
      <c r="B30" s="177"/>
      <c r="C30" s="177"/>
      <c r="D30" s="177" t="s">
        <v>168</v>
      </c>
      <c r="E30" s="178">
        <v>580132</v>
      </c>
      <c r="F30" s="178">
        <v>580132</v>
      </c>
      <c r="G30" s="178">
        <v>0</v>
      </c>
      <c r="H30" s="178">
        <v>0</v>
      </c>
      <c r="I30" s="178"/>
      <c r="J30" s="178">
        <v>0</v>
      </c>
      <c r="K30" s="178">
        <v>0</v>
      </c>
      <c r="L30" s="178">
        <v>0</v>
      </c>
    </row>
    <row r="31" ht="19.5" customHeight="1" spans="1:12">
      <c r="A31" s="177" t="s">
        <v>169</v>
      </c>
      <c r="B31" s="177"/>
      <c r="C31" s="177"/>
      <c r="D31" s="177" t="s">
        <v>170</v>
      </c>
      <c r="E31" s="178">
        <v>580132</v>
      </c>
      <c r="F31" s="178">
        <v>580132</v>
      </c>
      <c r="G31" s="178">
        <v>0</v>
      </c>
      <c r="H31" s="178">
        <v>0</v>
      </c>
      <c r="I31" s="178"/>
      <c r="J31" s="178">
        <v>0</v>
      </c>
      <c r="K31" s="178">
        <v>0</v>
      </c>
      <c r="L31" s="178">
        <v>0</v>
      </c>
    </row>
    <row r="32" ht="19.5" customHeight="1" spans="1:12">
      <c r="A32" s="177" t="s">
        <v>171</v>
      </c>
      <c r="B32" s="177"/>
      <c r="C32" s="177"/>
      <c r="D32" s="177" t="s">
        <v>172</v>
      </c>
      <c r="E32" s="178">
        <v>580132</v>
      </c>
      <c r="F32" s="178">
        <v>580132</v>
      </c>
      <c r="G32" s="178">
        <v>0</v>
      </c>
      <c r="H32" s="178">
        <v>0</v>
      </c>
      <c r="I32" s="178"/>
      <c r="J32" s="178">
        <v>0</v>
      </c>
      <c r="K32" s="178">
        <v>0</v>
      </c>
      <c r="L32" s="178">
        <v>0</v>
      </c>
    </row>
    <row r="33" ht="19.5" customHeight="1" spans="1:12">
      <c r="A33" s="177" t="s">
        <v>173</v>
      </c>
      <c r="B33" s="177"/>
      <c r="C33" s="177"/>
      <c r="D33" s="177"/>
      <c r="E33" s="177"/>
      <c r="F33" s="177"/>
      <c r="G33" s="177"/>
      <c r="H33" s="177"/>
      <c r="I33" s="177"/>
      <c r="J33" s="177"/>
      <c r="K33" s="177"/>
      <c r="L33" s="17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191"/>
  <sheetViews>
    <sheetView workbookViewId="0">
      <selection activeCell="A1" sqref="A1"/>
    </sheetView>
  </sheetViews>
  <sheetFormatPr defaultColWidth="9" defaultRowHeight="13.5"/>
  <sheetData>
    <row r="1" spans="1:10">
      <c r="A1" t="s">
        <v>752</v>
      </c>
      <c r="B1" t="s">
        <v>753</v>
      </c>
      <c r="C1" t="s">
        <v>754</v>
      </c>
      <c r="D1" t="s">
        <v>755</v>
      </c>
      <c r="E1" t="s">
        <v>756</v>
      </c>
      <c r="F1" t="s">
        <v>757</v>
      </c>
      <c r="G1" t="s">
        <v>758</v>
      </c>
      <c r="H1" t="s">
        <v>759</v>
      </c>
      <c r="I1" t="s">
        <v>760</v>
      </c>
      <c r="J1" t="s">
        <v>761</v>
      </c>
    </row>
    <row r="2" spans="1:10">
      <c r="A2" t="s">
        <v>762</v>
      </c>
      <c r="B2" t="s">
        <v>763</v>
      </c>
      <c r="C2" t="s">
        <v>764</v>
      </c>
      <c r="D2" t="s">
        <v>765</v>
      </c>
      <c r="E2" t="s">
        <v>766</v>
      </c>
      <c r="F2" t="s">
        <v>767</v>
      </c>
      <c r="G2" t="s">
        <v>768</v>
      </c>
      <c r="H2" t="s">
        <v>769</v>
      </c>
      <c r="I2" t="s">
        <v>770</v>
      </c>
      <c r="J2" t="s">
        <v>771</v>
      </c>
    </row>
    <row r="3" spans="1:10">
      <c r="A3" t="s">
        <v>772</v>
      </c>
      <c r="B3" t="s">
        <v>773</v>
      </c>
      <c r="C3" t="s">
        <v>774</v>
      </c>
      <c r="D3" t="s">
        <v>775</v>
      </c>
      <c r="E3" t="s">
        <v>776</v>
      </c>
      <c r="F3" t="s">
        <v>777</v>
      </c>
      <c r="G3" t="s">
        <v>778</v>
      </c>
      <c r="H3" t="s">
        <v>779</v>
      </c>
      <c r="I3" t="s">
        <v>780</v>
      </c>
      <c r="J3" t="s">
        <v>781</v>
      </c>
    </row>
    <row r="4" spans="1:10">
      <c r="A4" t="s">
        <v>782</v>
      </c>
      <c r="B4" t="s">
        <v>783</v>
      </c>
      <c r="D4" t="s">
        <v>784</v>
      </c>
      <c r="E4" t="s">
        <v>785</v>
      </c>
      <c r="F4" t="s">
        <v>786</v>
      </c>
      <c r="G4" t="s">
        <v>787</v>
      </c>
      <c r="H4" t="s">
        <v>788</v>
      </c>
      <c r="I4" t="s">
        <v>789</v>
      </c>
      <c r="J4" t="s">
        <v>790</v>
      </c>
    </row>
    <row r="5" spans="1:10">
      <c r="A5" t="s">
        <v>791</v>
      </c>
      <c r="B5" t="s">
        <v>792</v>
      </c>
      <c r="D5" t="s">
        <v>793</v>
      </c>
      <c r="E5" t="s">
        <v>794</v>
      </c>
      <c r="F5" t="s">
        <v>795</v>
      </c>
      <c r="G5" t="s">
        <v>796</v>
      </c>
      <c r="H5" t="s">
        <v>797</v>
      </c>
      <c r="I5" t="s">
        <v>798</v>
      </c>
      <c r="J5" t="s">
        <v>799</v>
      </c>
    </row>
    <row r="6" spans="1:10">
      <c r="A6" t="s">
        <v>800</v>
      </c>
      <c r="B6" t="s">
        <v>801</v>
      </c>
      <c r="D6" t="s">
        <v>802</v>
      </c>
      <c r="E6" t="s">
        <v>803</v>
      </c>
      <c r="F6" t="s">
        <v>804</v>
      </c>
      <c r="G6" t="s">
        <v>805</v>
      </c>
      <c r="H6" t="s">
        <v>806</v>
      </c>
      <c r="I6" t="s">
        <v>807</v>
      </c>
      <c r="J6" t="s">
        <v>808</v>
      </c>
    </row>
    <row r="7" spans="1:9">
      <c r="A7" t="s">
        <v>809</v>
      </c>
      <c r="B7" t="s">
        <v>810</v>
      </c>
      <c r="D7" t="s">
        <v>811</v>
      </c>
      <c r="E7" t="s">
        <v>812</v>
      </c>
      <c r="F7" t="s">
        <v>813</v>
      </c>
      <c r="G7" t="s">
        <v>814</v>
      </c>
      <c r="H7" t="s">
        <v>815</v>
      </c>
      <c r="I7" t="s">
        <v>816</v>
      </c>
    </row>
    <row r="8" spans="1:9">
      <c r="A8" t="s">
        <v>817</v>
      </c>
      <c r="B8" t="s">
        <v>818</v>
      </c>
      <c r="D8" t="s">
        <v>819</v>
      </c>
      <c r="F8" t="s">
        <v>820</v>
      </c>
      <c r="H8" t="s">
        <v>821</v>
      </c>
      <c r="I8" t="s">
        <v>822</v>
      </c>
    </row>
    <row r="9" spans="1:9">
      <c r="A9" t="s">
        <v>823</v>
      </c>
      <c r="B9" t="s">
        <v>824</v>
      </c>
      <c r="D9" t="s">
        <v>808</v>
      </c>
      <c r="F9" t="s">
        <v>825</v>
      </c>
      <c r="H9" t="s">
        <v>826</v>
      </c>
      <c r="I9" t="s">
        <v>827</v>
      </c>
    </row>
    <row r="10" spans="2:9">
      <c r="B10" t="s">
        <v>828</v>
      </c>
      <c r="H10" t="s">
        <v>829</v>
      </c>
      <c r="I10" t="s">
        <v>830</v>
      </c>
    </row>
    <row r="11" spans="2:9">
      <c r="B11" t="s">
        <v>831</v>
      </c>
      <c r="H11" t="s">
        <v>832</v>
      </c>
      <c r="I11" t="s">
        <v>833</v>
      </c>
    </row>
    <row r="12" spans="8:9">
      <c r="H12" t="s">
        <v>834</v>
      </c>
      <c r="I12" t="s">
        <v>835</v>
      </c>
    </row>
    <row r="13" spans="8:9">
      <c r="H13" t="s">
        <v>836</v>
      </c>
      <c r="I13" t="s">
        <v>837</v>
      </c>
    </row>
    <row r="14" spans="8:9">
      <c r="H14" t="s">
        <v>838</v>
      </c>
      <c r="I14" t="s">
        <v>839</v>
      </c>
    </row>
    <row r="15" spans="8:9">
      <c r="H15" t="s">
        <v>840</v>
      </c>
      <c r="I15" t="s">
        <v>841</v>
      </c>
    </row>
    <row r="16" spans="8:9">
      <c r="H16" t="s">
        <v>842</v>
      </c>
      <c r="I16" t="s">
        <v>843</v>
      </c>
    </row>
    <row r="17" spans="8:9">
      <c r="H17" t="s">
        <v>844</v>
      </c>
      <c r="I17" t="s">
        <v>845</v>
      </c>
    </row>
    <row r="18" spans="8:9">
      <c r="H18" t="s">
        <v>846</v>
      </c>
      <c r="I18" t="s">
        <v>847</v>
      </c>
    </row>
    <row r="19" spans="8:9">
      <c r="H19" t="s">
        <v>848</v>
      </c>
      <c r="I19" t="s">
        <v>849</v>
      </c>
    </row>
    <row r="20" spans="8:9">
      <c r="H20" t="s">
        <v>850</v>
      </c>
      <c r="I20" t="s">
        <v>851</v>
      </c>
    </row>
    <row r="21" spans="8:9">
      <c r="H21" t="s">
        <v>852</v>
      </c>
      <c r="I21" t="s">
        <v>853</v>
      </c>
    </row>
    <row r="22" spans="8:9">
      <c r="H22" t="s">
        <v>854</v>
      </c>
      <c r="I22" t="s">
        <v>855</v>
      </c>
    </row>
    <row r="23" spans="8:9">
      <c r="H23" t="s">
        <v>856</v>
      </c>
      <c r="I23" t="s">
        <v>857</v>
      </c>
    </row>
    <row r="24" spans="8:9">
      <c r="H24" t="s">
        <v>858</v>
      </c>
      <c r="I24" t="s">
        <v>859</v>
      </c>
    </row>
    <row r="25" spans="8:9">
      <c r="H25" t="s">
        <v>860</v>
      </c>
      <c r="I25" t="s">
        <v>861</v>
      </c>
    </row>
    <row r="26" spans="8:9">
      <c r="H26" t="s">
        <v>862</v>
      </c>
      <c r="I26" t="s">
        <v>863</v>
      </c>
    </row>
    <row r="27" spans="8:9">
      <c r="H27" t="s">
        <v>864</v>
      </c>
      <c r="I27" t="s">
        <v>865</v>
      </c>
    </row>
    <row r="28" spans="8:9">
      <c r="H28" t="s">
        <v>866</v>
      </c>
      <c r="I28" t="s">
        <v>867</v>
      </c>
    </row>
    <row r="29" spans="8:9">
      <c r="H29" t="s">
        <v>868</v>
      </c>
      <c r="I29" t="s">
        <v>869</v>
      </c>
    </row>
    <row r="30" spans="8:9">
      <c r="H30" t="s">
        <v>870</v>
      </c>
      <c r="I30" t="s">
        <v>871</v>
      </c>
    </row>
    <row r="31" spans="8:9">
      <c r="H31" t="s">
        <v>872</v>
      </c>
      <c r="I31" t="s">
        <v>873</v>
      </c>
    </row>
    <row r="32" spans="8:9">
      <c r="H32" t="s">
        <v>874</v>
      </c>
      <c r="I32" t="s">
        <v>875</v>
      </c>
    </row>
    <row r="33" spans="8:9">
      <c r="H33" t="s">
        <v>876</v>
      </c>
      <c r="I33" t="s">
        <v>877</v>
      </c>
    </row>
    <row r="34" spans="8:9">
      <c r="H34" t="s">
        <v>878</v>
      </c>
      <c r="I34" t="s">
        <v>879</v>
      </c>
    </row>
    <row r="35" spans="8:9">
      <c r="H35" t="s">
        <v>880</v>
      </c>
      <c r="I35" t="s">
        <v>881</v>
      </c>
    </row>
    <row r="36" spans="8:9">
      <c r="H36" t="s">
        <v>882</v>
      </c>
      <c r="I36" t="s">
        <v>883</v>
      </c>
    </row>
    <row r="37" spans="8:9">
      <c r="H37" t="s">
        <v>884</v>
      </c>
      <c r="I37" t="s">
        <v>885</v>
      </c>
    </row>
    <row r="38" spans="8:9">
      <c r="H38" t="s">
        <v>886</v>
      </c>
      <c r="I38" t="s">
        <v>887</v>
      </c>
    </row>
    <row r="39" spans="8:9">
      <c r="H39" t="s">
        <v>888</v>
      </c>
      <c r="I39" t="s">
        <v>889</v>
      </c>
    </row>
    <row r="40" spans="8:9">
      <c r="H40" t="s">
        <v>890</v>
      </c>
      <c r="I40" t="s">
        <v>891</v>
      </c>
    </row>
    <row r="41" spans="8:9">
      <c r="H41" t="s">
        <v>892</v>
      </c>
      <c r="I41" t="s">
        <v>893</v>
      </c>
    </row>
    <row r="42" spans="8:9">
      <c r="H42" t="s">
        <v>894</v>
      </c>
      <c r="I42" t="s">
        <v>895</v>
      </c>
    </row>
    <row r="43" spans="8:9">
      <c r="H43" t="s">
        <v>896</v>
      </c>
      <c r="I43" t="s">
        <v>897</v>
      </c>
    </row>
    <row r="44" spans="8:9">
      <c r="H44" t="s">
        <v>898</v>
      </c>
      <c r="I44" t="s">
        <v>899</v>
      </c>
    </row>
    <row r="45" spans="8:9">
      <c r="H45" t="s">
        <v>900</v>
      </c>
      <c r="I45" t="s">
        <v>901</v>
      </c>
    </row>
    <row r="46" spans="8:9">
      <c r="H46" t="s">
        <v>902</v>
      </c>
      <c r="I46" t="s">
        <v>903</v>
      </c>
    </row>
    <row r="47" spans="8:9">
      <c r="H47" t="s">
        <v>904</v>
      </c>
      <c r="I47" t="s">
        <v>905</v>
      </c>
    </row>
    <row r="48" spans="8:9">
      <c r="H48" t="s">
        <v>906</v>
      </c>
      <c r="I48" t="s">
        <v>907</v>
      </c>
    </row>
    <row r="49" spans="8:9">
      <c r="H49" t="s">
        <v>908</v>
      </c>
      <c r="I49" t="s">
        <v>909</v>
      </c>
    </row>
    <row r="50" spans="8:9">
      <c r="H50" t="s">
        <v>910</v>
      </c>
      <c r="I50" t="s">
        <v>911</v>
      </c>
    </row>
    <row r="51" spans="8:9">
      <c r="H51" t="s">
        <v>912</v>
      </c>
      <c r="I51" t="s">
        <v>913</v>
      </c>
    </row>
    <row r="52" spans="8:9">
      <c r="H52" t="s">
        <v>914</v>
      </c>
      <c r="I52" t="s">
        <v>915</v>
      </c>
    </row>
    <row r="53" spans="8:9">
      <c r="H53" t="s">
        <v>916</v>
      </c>
      <c r="I53" t="s">
        <v>917</v>
      </c>
    </row>
    <row r="54" spans="8:9">
      <c r="H54" t="s">
        <v>918</v>
      </c>
      <c r="I54" t="s">
        <v>919</v>
      </c>
    </row>
    <row r="55" spans="8:9">
      <c r="H55" t="s">
        <v>920</v>
      </c>
      <c r="I55" t="s">
        <v>921</v>
      </c>
    </row>
    <row r="56" spans="8:9">
      <c r="H56" t="s">
        <v>922</v>
      </c>
      <c r="I56" t="s">
        <v>923</v>
      </c>
    </row>
    <row r="57" spans="8:9">
      <c r="H57" t="s">
        <v>924</v>
      </c>
      <c r="I57" t="s">
        <v>925</v>
      </c>
    </row>
    <row r="58" spans="8:9">
      <c r="H58" t="s">
        <v>926</v>
      </c>
      <c r="I58" t="s">
        <v>927</v>
      </c>
    </row>
    <row r="59" spans="8:9">
      <c r="H59" t="s">
        <v>928</v>
      </c>
      <c r="I59" t="s">
        <v>929</v>
      </c>
    </row>
    <row r="60" spans="8:9">
      <c r="H60" t="s">
        <v>930</v>
      </c>
      <c r="I60" t="s">
        <v>931</v>
      </c>
    </row>
    <row r="61" spans="8:9">
      <c r="H61" t="s">
        <v>932</v>
      </c>
      <c r="I61" t="s">
        <v>933</v>
      </c>
    </row>
    <row r="62" spans="8:9">
      <c r="H62" t="s">
        <v>934</v>
      </c>
      <c r="I62" t="s">
        <v>935</v>
      </c>
    </row>
    <row r="63" spans="8:9">
      <c r="H63" t="s">
        <v>936</v>
      </c>
      <c r="I63" t="s">
        <v>937</v>
      </c>
    </row>
    <row r="64" spans="8:9">
      <c r="H64" t="s">
        <v>938</v>
      </c>
      <c r="I64" t="s">
        <v>939</v>
      </c>
    </row>
    <row r="65" spans="8:9">
      <c r="H65" t="s">
        <v>940</v>
      </c>
      <c r="I65" t="s">
        <v>941</v>
      </c>
    </row>
    <row r="66" spans="8:9">
      <c r="H66" t="s">
        <v>942</v>
      </c>
      <c r="I66" t="s">
        <v>943</v>
      </c>
    </row>
    <row r="67" spans="8:9">
      <c r="H67" t="s">
        <v>944</v>
      </c>
      <c r="I67" t="s">
        <v>945</v>
      </c>
    </row>
    <row r="68" spans="8:9">
      <c r="H68" t="s">
        <v>946</v>
      </c>
      <c r="I68" t="s">
        <v>947</v>
      </c>
    </row>
    <row r="69" spans="8:9">
      <c r="H69" t="s">
        <v>948</v>
      </c>
      <c r="I69" t="s">
        <v>949</v>
      </c>
    </row>
    <row r="70" spans="8:9">
      <c r="H70" t="s">
        <v>950</v>
      </c>
      <c r="I70" t="s">
        <v>951</v>
      </c>
    </row>
    <row r="71" spans="8:9">
      <c r="H71" t="s">
        <v>952</v>
      </c>
      <c r="I71" t="s">
        <v>953</v>
      </c>
    </row>
    <row r="72" spans="8:9">
      <c r="H72" t="s">
        <v>954</v>
      </c>
      <c r="I72" t="s">
        <v>955</v>
      </c>
    </row>
    <row r="73" spans="8:9">
      <c r="H73" t="s">
        <v>956</v>
      </c>
      <c r="I73" t="s">
        <v>957</v>
      </c>
    </row>
    <row r="74" spans="8:9">
      <c r="H74" t="s">
        <v>958</v>
      </c>
      <c r="I74" t="s">
        <v>959</v>
      </c>
    </row>
    <row r="75" spans="8:9">
      <c r="H75" t="s">
        <v>960</v>
      </c>
      <c r="I75" t="s">
        <v>961</v>
      </c>
    </row>
    <row r="76" spans="8:9">
      <c r="H76" t="s">
        <v>962</v>
      </c>
      <c r="I76" t="s">
        <v>963</v>
      </c>
    </row>
    <row r="77" spans="8:9">
      <c r="H77" t="s">
        <v>964</v>
      </c>
      <c r="I77" t="s">
        <v>965</v>
      </c>
    </row>
    <row r="78" spans="8:9">
      <c r="H78" t="s">
        <v>966</v>
      </c>
      <c r="I78" t="s">
        <v>967</v>
      </c>
    </row>
    <row r="79" spans="8:9">
      <c r="H79" t="s">
        <v>968</v>
      </c>
      <c r="I79" t="s">
        <v>969</v>
      </c>
    </row>
    <row r="80" spans="8:9">
      <c r="H80" t="s">
        <v>970</v>
      </c>
      <c r="I80" t="s">
        <v>971</v>
      </c>
    </row>
    <row r="81" spans="8:9">
      <c r="H81" t="s">
        <v>972</v>
      </c>
      <c r="I81" t="s">
        <v>973</v>
      </c>
    </row>
    <row r="82" spans="8:9">
      <c r="H82" t="s">
        <v>974</v>
      </c>
      <c r="I82" t="s">
        <v>975</v>
      </c>
    </row>
    <row r="83" spans="8:9">
      <c r="H83" t="s">
        <v>976</v>
      </c>
      <c r="I83" t="s">
        <v>977</v>
      </c>
    </row>
    <row r="84" spans="8:9">
      <c r="H84" t="s">
        <v>978</v>
      </c>
      <c r="I84" t="s">
        <v>979</v>
      </c>
    </row>
    <row r="85" spans="8:9">
      <c r="H85" t="s">
        <v>980</v>
      </c>
      <c r="I85" t="s">
        <v>981</v>
      </c>
    </row>
    <row r="86" spans="8:9">
      <c r="H86" t="s">
        <v>982</v>
      </c>
      <c r="I86" t="s">
        <v>983</v>
      </c>
    </row>
    <row r="87" spans="8:9">
      <c r="H87" t="s">
        <v>984</v>
      </c>
      <c r="I87" t="s">
        <v>985</v>
      </c>
    </row>
    <row r="88" spans="8:9">
      <c r="H88" t="s">
        <v>986</v>
      </c>
      <c r="I88" t="s">
        <v>987</v>
      </c>
    </row>
    <row r="89" spans="8:9">
      <c r="H89" t="s">
        <v>988</v>
      </c>
      <c r="I89" t="s">
        <v>989</v>
      </c>
    </row>
    <row r="90" spans="8:9">
      <c r="H90" t="s">
        <v>990</v>
      </c>
      <c r="I90" t="s">
        <v>991</v>
      </c>
    </row>
    <row r="91" spans="8:9">
      <c r="H91" t="s">
        <v>992</v>
      </c>
      <c r="I91" t="s">
        <v>993</v>
      </c>
    </row>
    <row r="92" spans="8:9">
      <c r="H92" t="s">
        <v>994</v>
      </c>
      <c r="I92" t="s">
        <v>995</v>
      </c>
    </row>
    <row r="93" spans="8:9">
      <c r="H93" t="s">
        <v>996</v>
      </c>
      <c r="I93" t="s">
        <v>997</v>
      </c>
    </row>
    <row r="94" spans="8:9">
      <c r="H94" t="s">
        <v>998</v>
      </c>
      <c r="I94" t="s">
        <v>999</v>
      </c>
    </row>
    <row r="95" spans="8:9">
      <c r="H95" t="s">
        <v>1000</v>
      </c>
      <c r="I95" t="s">
        <v>1001</v>
      </c>
    </row>
    <row r="96" spans="8:9">
      <c r="H96" t="s">
        <v>1002</v>
      </c>
      <c r="I96" t="s">
        <v>1003</v>
      </c>
    </row>
    <row r="97" spans="8:9">
      <c r="H97" t="s">
        <v>1004</v>
      </c>
      <c r="I97" t="s">
        <v>1005</v>
      </c>
    </row>
    <row r="98" spans="8:9">
      <c r="H98" t="s">
        <v>1006</v>
      </c>
      <c r="I98" t="s">
        <v>1007</v>
      </c>
    </row>
    <row r="99" spans="8:9">
      <c r="H99" t="s">
        <v>1008</v>
      </c>
      <c r="I99" t="s">
        <v>1009</v>
      </c>
    </row>
    <row r="100" spans="8:9">
      <c r="H100" t="s">
        <v>1010</v>
      </c>
      <c r="I100" t="s">
        <v>1011</v>
      </c>
    </row>
    <row r="101" spans="8:9">
      <c r="H101" t="s">
        <v>1012</v>
      </c>
      <c r="I101" t="s">
        <v>1013</v>
      </c>
    </row>
    <row r="102" spans="8:9">
      <c r="H102" t="s">
        <v>1014</v>
      </c>
      <c r="I102" t="s">
        <v>1015</v>
      </c>
    </row>
    <row r="103" spans="8:9">
      <c r="H103" t="s">
        <v>1016</v>
      </c>
      <c r="I103" t="s">
        <v>1017</v>
      </c>
    </row>
    <row r="104" spans="8:9">
      <c r="H104" t="s">
        <v>1018</v>
      </c>
      <c r="I104" t="s">
        <v>1019</v>
      </c>
    </row>
    <row r="105" spans="8:9">
      <c r="H105" t="s">
        <v>1020</v>
      </c>
      <c r="I105" t="s">
        <v>1021</v>
      </c>
    </row>
    <row r="106" spans="8:9">
      <c r="H106" t="s">
        <v>1022</v>
      </c>
      <c r="I106" t="s">
        <v>1023</v>
      </c>
    </row>
    <row r="107" spans="8:9">
      <c r="H107" t="s">
        <v>1024</v>
      </c>
      <c r="I107" t="s">
        <v>1025</v>
      </c>
    </row>
    <row r="108" spans="8:9">
      <c r="H108" t="s">
        <v>1026</v>
      </c>
      <c r="I108" t="s">
        <v>1027</v>
      </c>
    </row>
    <row r="109" spans="8:9">
      <c r="H109" t="s">
        <v>1028</v>
      </c>
      <c r="I109" t="s">
        <v>1029</v>
      </c>
    </row>
    <row r="110" spans="8:9">
      <c r="H110" t="s">
        <v>1030</v>
      </c>
      <c r="I110" t="s">
        <v>1031</v>
      </c>
    </row>
    <row r="111" spans="8:9">
      <c r="H111" t="s">
        <v>1032</v>
      </c>
      <c r="I111" t="s">
        <v>1033</v>
      </c>
    </row>
    <row r="112" spans="8:9">
      <c r="H112" t="s">
        <v>1034</v>
      </c>
      <c r="I112" t="s">
        <v>1035</v>
      </c>
    </row>
    <row r="113" spans="8:9">
      <c r="H113" t="s">
        <v>1036</v>
      </c>
      <c r="I113" t="s">
        <v>1037</v>
      </c>
    </row>
    <row r="114" spans="8:9">
      <c r="H114" t="s">
        <v>1038</v>
      </c>
      <c r="I114" t="s">
        <v>1039</v>
      </c>
    </row>
    <row r="115" spans="8:9">
      <c r="H115" t="s">
        <v>1040</v>
      </c>
      <c r="I115" t="s">
        <v>1041</v>
      </c>
    </row>
    <row r="116" spans="8:9">
      <c r="H116" t="s">
        <v>1042</v>
      </c>
      <c r="I116" t="s">
        <v>1043</v>
      </c>
    </row>
    <row r="117" spans="8:9">
      <c r="H117" t="s">
        <v>1044</v>
      </c>
      <c r="I117" t="s">
        <v>1045</v>
      </c>
    </row>
    <row r="118" spans="8:9">
      <c r="H118" t="s">
        <v>1046</v>
      </c>
      <c r="I118" t="s">
        <v>1047</v>
      </c>
    </row>
    <row r="119" spans="9:9">
      <c r="I119" t="s">
        <v>1048</v>
      </c>
    </row>
    <row r="120" spans="9:9">
      <c r="I120" t="s">
        <v>1049</v>
      </c>
    </row>
    <row r="121" spans="9:9">
      <c r="I121" t="s">
        <v>1050</v>
      </c>
    </row>
    <row r="122" spans="9:9">
      <c r="I122" t="s">
        <v>1051</v>
      </c>
    </row>
    <row r="123" spans="9:9">
      <c r="I123" t="s">
        <v>1052</v>
      </c>
    </row>
    <row r="124" spans="9:9">
      <c r="I124" t="s">
        <v>1053</v>
      </c>
    </row>
    <row r="125" spans="9:9">
      <c r="I125" t="s">
        <v>1054</v>
      </c>
    </row>
    <row r="126" spans="9:9">
      <c r="I126" t="s">
        <v>1055</v>
      </c>
    </row>
    <row r="127" spans="9:9">
      <c r="I127" t="s">
        <v>1056</v>
      </c>
    </row>
    <row r="128" spans="9:9">
      <c r="I128" t="s">
        <v>1057</v>
      </c>
    </row>
    <row r="129" spans="9:9">
      <c r="I129" t="s">
        <v>1058</v>
      </c>
    </row>
    <row r="130" spans="9:9">
      <c r="I130" t="s">
        <v>1059</v>
      </c>
    </row>
    <row r="131" spans="9:9">
      <c r="I131" t="s">
        <v>1060</v>
      </c>
    </row>
    <row r="132" spans="9:9">
      <c r="I132" t="s">
        <v>1061</v>
      </c>
    </row>
    <row r="133" spans="9:9">
      <c r="I133" t="s">
        <v>1062</v>
      </c>
    </row>
    <row r="134" spans="9:9">
      <c r="I134" t="s">
        <v>1063</v>
      </c>
    </row>
    <row r="135" spans="9:9">
      <c r="I135" t="s">
        <v>1064</v>
      </c>
    </row>
    <row r="136" spans="9:9">
      <c r="I136" t="s">
        <v>1065</v>
      </c>
    </row>
    <row r="137" spans="9:9">
      <c r="I137" t="s">
        <v>1066</v>
      </c>
    </row>
    <row r="138" spans="9:9">
      <c r="I138" t="s">
        <v>1067</v>
      </c>
    </row>
    <row r="139" spans="9:9">
      <c r="I139" t="s">
        <v>1068</v>
      </c>
    </row>
    <row r="140" spans="9:9">
      <c r="I140" t="s">
        <v>1069</v>
      </c>
    </row>
    <row r="141" spans="9:9">
      <c r="I141" t="s">
        <v>1070</v>
      </c>
    </row>
    <row r="142" spans="9:9">
      <c r="I142" t="s">
        <v>1071</v>
      </c>
    </row>
    <row r="143" spans="9:9">
      <c r="I143" t="s">
        <v>1072</v>
      </c>
    </row>
    <row r="144" spans="9:9">
      <c r="I144" t="s">
        <v>1073</v>
      </c>
    </row>
    <row r="145" spans="9:9">
      <c r="I145" t="s">
        <v>1074</v>
      </c>
    </row>
    <row r="146" spans="9:9">
      <c r="I146" t="s">
        <v>1075</v>
      </c>
    </row>
    <row r="147" spans="9:9">
      <c r="I147" t="s">
        <v>1076</v>
      </c>
    </row>
    <row r="148" spans="9:9">
      <c r="I148" t="s">
        <v>1077</v>
      </c>
    </row>
    <row r="149" spans="9:9">
      <c r="I149" t="s">
        <v>1078</v>
      </c>
    </row>
    <row r="150" spans="9:9">
      <c r="I150" t="s">
        <v>1079</v>
      </c>
    </row>
    <row r="151" spans="9:9">
      <c r="I151" t="s">
        <v>1080</v>
      </c>
    </row>
    <row r="152" spans="9:9">
      <c r="I152" t="s">
        <v>1081</v>
      </c>
    </row>
    <row r="153" spans="9:9">
      <c r="I153" t="s">
        <v>1082</v>
      </c>
    </row>
    <row r="154" spans="9:9">
      <c r="I154" t="s">
        <v>1083</v>
      </c>
    </row>
    <row r="155" spans="9:9">
      <c r="I155" t="s">
        <v>1084</v>
      </c>
    </row>
    <row r="156" spans="9:9">
      <c r="I156" t="s">
        <v>1085</v>
      </c>
    </row>
    <row r="157" spans="9:9">
      <c r="I157" t="s">
        <v>1086</v>
      </c>
    </row>
    <row r="158" spans="9:9">
      <c r="I158" t="s">
        <v>1087</v>
      </c>
    </row>
    <row r="159" spans="9:9">
      <c r="I159" t="s">
        <v>1088</v>
      </c>
    </row>
    <row r="160" spans="9:9">
      <c r="I160" t="s">
        <v>1089</v>
      </c>
    </row>
    <row r="161" spans="9:9">
      <c r="I161" t="s">
        <v>1090</v>
      </c>
    </row>
    <row r="162" spans="9:9">
      <c r="I162" t="s">
        <v>1091</v>
      </c>
    </row>
    <row r="163" spans="9:9">
      <c r="I163" t="s">
        <v>1092</v>
      </c>
    </row>
    <row r="164" spans="9:9">
      <c r="I164" t="s">
        <v>1093</v>
      </c>
    </row>
    <row r="165" spans="9:9">
      <c r="I165" t="s">
        <v>1094</v>
      </c>
    </row>
    <row r="166" spans="9:9">
      <c r="I166" t="s">
        <v>1095</v>
      </c>
    </row>
    <row r="167" spans="9:9">
      <c r="I167" t="s">
        <v>1096</v>
      </c>
    </row>
    <row r="168" spans="9:9">
      <c r="I168" t="s">
        <v>1097</v>
      </c>
    </row>
    <row r="169" spans="9:9">
      <c r="I169" t="s">
        <v>1098</v>
      </c>
    </row>
    <row r="170" spans="9:9">
      <c r="I170" t="s">
        <v>1099</v>
      </c>
    </row>
    <row r="171" spans="9:9">
      <c r="I171" t="s">
        <v>1100</v>
      </c>
    </row>
    <row r="172" spans="9:9">
      <c r="I172" t="s">
        <v>1101</v>
      </c>
    </row>
    <row r="173" spans="9:9">
      <c r="I173" t="s">
        <v>1102</v>
      </c>
    </row>
    <row r="174" spans="9:9">
      <c r="I174" t="s">
        <v>1103</v>
      </c>
    </row>
    <row r="175" spans="9:9">
      <c r="I175" t="s">
        <v>1104</v>
      </c>
    </row>
    <row r="176" spans="9:9">
      <c r="I176" t="s">
        <v>1105</v>
      </c>
    </row>
    <row r="177" spans="9:9">
      <c r="I177" t="s">
        <v>1106</v>
      </c>
    </row>
    <row r="178" spans="9:9">
      <c r="I178" t="s">
        <v>1107</v>
      </c>
    </row>
    <row r="179" spans="9:9">
      <c r="I179" t="s">
        <v>1108</v>
      </c>
    </row>
    <row r="180" spans="9:9">
      <c r="I180" t="s">
        <v>1109</v>
      </c>
    </row>
    <row r="181" spans="9:9">
      <c r="I181" t="s">
        <v>1110</v>
      </c>
    </row>
    <row r="182" spans="9:9">
      <c r="I182" t="s">
        <v>1111</v>
      </c>
    </row>
    <row r="183" spans="9:9">
      <c r="I183" t="s">
        <v>1112</v>
      </c>
    </row>
    <row r="184" spans="9:9">
      <c r="I184" t="s">
        <v>1113</v>
      </c>
    </row>
    <row r="185" spans="9:9">
      <c r="I185" t="s">
        <v>1114</v>
      </c>
    </row>
    <row r="186" spans="9:9">
      <c r="I186" t="s">
        <v>1115</v>
      </c>
    </row>
    <row r="187" spans="9:9">
      <c r="I187" t="s">
        <v>1116</v>
      </c>
    </row>
    <row r="188" spans="9:9">
      <c r="I188" t="s">
        <v>1117</v>
      </c>
    </row>
    <row r="189" spans="9:9">
      <c r="I189" t="s">
        <v>1118</v>
      </c>
    </row>
    <row r="190" spans="9:9">
      <c r="I190" t="s">
        <v>1119</v>
      </c>
    </row>
    <row r="191" spans="9:9">
      <c r="I191" t="s">
        <v>1120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3"/>
  <sheetViews>
    <sheetView workbookViewId="0">
      <pane xSplit="4" ySplit="9" topLeftCell="E28" activePane="bottomRight" state="frozen"/>
      <selection/>
      <selection pane="topRight"/>
      <selection pane="bottomLeft"/>
      <selection pane="bottomRight" activeCell="G15" sqref="G15"/>
    </sheetView>
  </sheetViews>
  <sheetFormatPr defaultColWidth="9" defaultRowHeight="13.5"/>
  <cols>
    <col min="1" max="3" width="3.25833333333333" customWidth="1"/>
    <col min="4" max="4" width="32.7583333333333" customWidth="1"/>
    <col min="5" max="10" width="18.7583333333333" customWidth="1"/>
  </cols>
  <sheetData>
    <row r="1" ht="27" spans="6:6">
      <c r="F1" s="185" t="s">
        <v>174</v>
      </c>
    </row>
    <row r="2" ht="14.25" spans="10:10">
      <c r="J2" s="175" t="s">
        <v>175</v>
      </c>
    </row>
    <row r="3" ht="14.25" spans="1:10">
      <c r="A3" s="175" t="s">
        <v>2</v>
      </c>
      <c r="J3" s="175" t="s">
        <v>3</v>
      </c>
    </row>
    <row r="4" ht="19.5" customHeight="1" spans="1:10">
      <c r="A4" s="176" t="s">
        <v>6</v>
      </c>
      <c r="B4" s="176"/>
      <c r="C4" s="176"/>
      <c r="D4" s="176"/>
      <c r="E4" s="181" t="s">
        <v>99</v>
      </c>
      <c r="F4" s="181" t="s">
        <v>176</v>
      </c>
      <c r="G4" s="181" t="s">
        <v>177</v>
      </c>
      <c r="H4" s="181" t="s">
        <v>178</v>
      </c>
      <c r="I4" s="181" t="s">
        <v>179</v>
      </c>
      <c r="J4" s="181" t="s">
        <v>180</v>
      </c>
    </row>
    <row r="5" ht="19.5" customHeight="1" spans="1:10">
      <c r="A5" s="181" t="s">
        <v>122</v>
      </c>
      <c r="B5" s="181"/>
      <c r="C5" s="181"/>
      <c r="D5" s="176" t="s">
        <v>123</v>
      </c>
      <c r="E5" s="181"/>
      <c r="F5" s="181"/>
      <c r="G5" s="181"/>
      <c r="H5" s="181"/>
      <c r="I5" s="181"/>
      <c r="J5" s="181"/>
    </row>
    <row r="6" ht="19.5" customHeight="1" spans="1:10">
      <c r="A6" s="181"/>
      <c r="B6" s="181"/>
      <c r="C6" s="181"/>
      <c r="D6" s="176"/>
      <c r="E6" s="181"/>
      <c r="F6" s="181"/>
      <c r="G6" s="181"/>
      <c r="H6" s="181"/>
      <c r="I6" s="181"/>
      <c r="J6" s="181"/>
    </row>
    <row r="7" ht="19.5" customHeight="1" spans="1:10">
      <c r="A7" s="181"/>
      <c r="B7" s="181"/>
      <c r="C7" s="181"/>
      <c r="D7" s="176"/>
      <c r="E7" s="181"/>
      <c r="F7" s="181"/>
      <c r="G7" s="181"/>
      <c r="H7" s="181"/>
      <c r="I7" s="181"/>
      <c r="J7" s="181"/>
    </row>
    <row r="8" ht="19.5" customHeight="1" spans="1:10">
      <c r="A8" s="176" t="s">
        <v>126</v>
      </c>
      <c r="B8" s="176" t="s">
        <v>127</v>
      </c>
      <c r="C8" s="176" t="s">
        <v>128</v>
      </c>
      <c r="D8" s="176" t="s">
        <v>10</v>
      </c>
      <c r="E8" s="181" t="s">
        <v>11</v>
      </c>
      <c r="F8" s="181" t="s">
        <v>12</v>
      </c>
      <c r="G8" s="181" t="s">
        <v>20</v>
      </c>
      <c r="H8" s="181" t="s">
        <v>24</v>
      </c>
      <c r="I8" s="181" t="s">
        <v>28</v>
      </c>
      <c r="J8" s="181" t="s">
        <v>32</v>
      </c>
    </row>
    <row r="9" ht="19.5" customHeight="1" spans="1:10">
      <c r="A9" s="176"/>
      <c r="B9" s="176"/>
      <c r="C9" s="176"/>
      <c r="D9" s="176" t="s">
        <v>129</v>
      </c>
      <c r="E9" s="178">
        <v>13043625.63</v>
      </c>
      <c r="F9" s="178">
        <v>8218718.22</v>
      </c>
      <c r="G9" s="178">
        <v>4824907.41</v>
      </c>
      <c r="H9" s="178"/>
      <c r="I9" s="178"/>
      <c r="J9" s="178"/>
    </row>
    <row r="10" ht="19.5" customHeight="1" spans="1:10">
      <c r="A10" s="177" t="s">
        <v>130</v>
      </c>
      <c r="B10" s="177"/>
      <c r="C10" s="177"/>
      <c r="D10" s="177" t="s">
        <v>131</v>
      </c>
      <c r="E10" s="178">
        <v>845241.78</v>
      </c>
      <c r="F10" s="178">
        <v>845241.78</v>
      </c>
      <c r="G10" s="178"/>
      <c r="H10" s="178"/>
      <c r="I10" s="178"/>
      <c r="J10" s="178"/>
    </row>
    <row r="11" ht="19.5" customHeight="1" spans="1:10">
      <c r="A11" s="177" t="s">
        <v>132</v>
      </c>
      <c r="B11" s="177"/>
      <c r="C11" s="177"/>
      <c r="D11" s="177" t="s">
        <v>133</v>
      </c>
      <c r="E11" s="178">
        <v>844805.37</v>
      </c>
      <c r="F11" s="178">
        <v>844805.37</v>
      </c>
      <c r="G11" s="178"/>
      <c r="H11" s="178"/>
      <c r="I11" s="178"/>
      <c r="J11" s="178"/>
    </row>
    <row r="12" ht="19.5" customHeight="1" spans="1:10">
      <c r="A12" s="177" t="s">
        <v>134</v>
      </c>
      <c r="B12" s="177"/>
      <c r="C12" s="177"/>
      <c r="D12" s="177" t="s">
        <v>135</v>
      </c>
      <c r="E12" s="178">
        <v>62073.15</v>
      </c>
      <c r="F12" s="178">
        <v>62073.15</v>
      </c>
      <c r="G12" s="178"/>
      <c r="H12" s="178"/>
      <c r="I12" s="178"/>
      <c r="J12" s="178"/>
    </row>
    <row r="13" ht="19.5" customHeight="1" spans="1:10">
      <c r="A13" s="177" t="s">
        <v>136</v>
      </c>
      <c r="B13" s="177"/>
      <c r="C13" s="177"/>
      <c r="D13" s="177" t="s">
        <v>137</v>
      </c>
      <c r="E13" s="178">
        <v>715850.11</v>
      </c>
      <c r="F13" s="178">
        <v>715850.11</v>
      </c>
      <c r="G13" s="178"/>
      <c r="H13" s="178"/>
      <c r="I13" s="178"/>
      <c r="J13" s="178"/>
    </row>
    <row r="14" ht="19.5" customHeight="1" spans="1:10">
      <c r="A14" s="177" t="s">
        <v>138</v>
      </c>
      <c r="B14" s="177"/>
      <c r="C14" s="177"/>
      <c r="D14" s="177" t="s">
        <v>139</v>
      </c>
      <c r="E14" s="178">
        <v>66882.11</v>
      </c>
      <c r="F14" s="178">
        <v>66882.11</v>
      </c>
      <c r="G14" s="178"/>
      <c r="H14" s="178"/>
      <c r="I14" s="178"/>
      <c r="J14" s="178"/>
    </row>
    <row r="15" ht="19.5" customHeight="1" spans="1:10">
      <c r="A15" s="177" t="s">
        <v>140</v>
      </c>
      <c r="B15" s="177"/>
      <c r="C15" s="177"/>
      <c r="D15" s="177" t="s">
        <v>141</v>
      </c>
      <c r="E15" s="178">
        <v>436.41</v>
      </c>
      <c r="F15" s="178">
        <v>436.41</v>
      </c>
      <c r="G15" s="178"/>
      <c r="H15" s="178"/>
      <c r="I15" s="178"/>
      <c r="J15" s="178"/>
    </row>
    <row r="16" ht="19.5" customHeight="1" spans="1:10">
      <c r="A16" s="177" t="s">
        <v>142</v>
      </c>
      <c r="B16" s="177"/>
      <c r="C16" s="177"/>
      <c r="D16" s="177" t="s">
        <v>141</v>
      </c>
      <c r="E16" s="178">
        <v>436.41</v>
      </c>
      <c r="F16" s="178">
        <v>436.41</v>
      </c>
      <c r="G16" s="178"/>
      <c r="H16" s="178"/>
      <c r="I16" s="178"/>
      <c r="J16" s="178"/>
    </row>
    <row r="17" ht="19.5" customHeight="1" spans="1:10">
      <c r="A17" s="177" t="s">
        <v>143</v>
      </c>
      <c r="B17" s="177"/>
      <c r="C17" s="177"/>
      <c r="D17" s="177" t="s">
        <v>144</v>
      </c>
      <c r="E17" s="178">
        <v>11618251.85</v>
      </c>
      <c r="F17" s="178">
        <v>6793344.44</v>
      </c>
      <c r="G17" s="178">
        <v>4824907.41</v>
      </c>
      <c r="H17" s="178"/>
      <c r="I17" s="178"/>
      <c r="J17" s="178"/>
    </row>
    <row r="18" ht="19.5" customHeight="1" spans="1:10">
      <c r="A18" s="177" t="s">
        <v>145</v>
      </c>
      <c r="B18" s="177"/>
      <c r="C18" s="177"/>
      <c r="D18" s="177" t="s">
        <v>146</v>
      </c>
      <c r="E18" s="178">
        <v>1182481.64</v>
      </c>
      <c r="F18" s="178">
        <v>382481.64</v>
      </c>
      <c r="G18" s="178">
        <v>800000</v>
      </c>
      <c r="H18" s="178"/>
      <c r="I18" s="178"/>
      <c r="J18" s="178"/>
    </row>
    <row r="19" ht="19.5" customHeight="1" spans="1:10">
      <c r="A19" s="177" t="s">
        <v>147</v>
      </c>
      <c r="B19" s="177"/>
      <c r="C19" s="177"/>
      <c r="D19" s="177" t="s">
        <v>148</v>
      </c>
      <c r="E19" s="178">
        <v>1030398.6</v>
      </c>
      <c r="F19" s="178">
        <v>230398.6</v>
      </c>
      <c r="G19" s="178">
        <v>800000</v>
      </c>
      <c r="H19" s="178"/>
      <c r="I19" s="178"/>
      <c r="J19" s="178"/>
    </row>
    <row r="20" ht="19.5" customHeight="1" spans="1:10">
      <c r="A20" s="177" t="s">
        <v>149</v>
      </c>
      <c r="B20" s="177"/>
      <c r="C20" s="177"/>
      <c r="D20" s="177" t="s">
        <v>150</v>
      </c>
      <c r="E20" s="178">
        <v>142563.04</v>
      </c>
      <c r="F20" s="178">
        <v>142563.04</v>
      </c>
      <c r="G20" s="178"/>
      <c r="H20" s="178"/>
      <c r="I20" s="178"/>
      <c r="J20" s="178"/>
    </row>
    <row r="21" ht="19.5" customHeight="1" spans="1:10">
      <c r="A21" s="177" t="s">
        <v>151</v>
      </c>
      <c r="B21" s="177"/>
      <c r="C21" s="177"/>
      <c r="D21" s="177" t="s">
        <v>152</v>
      </c>
      <c r="E21" s="178">
        <v>9520</v>
      </c>
      <c r="F21" s="178">
        <v>9520</v>
      </c>
      <c r="G21" s="178"/>
      <c r="H21" s="178"/>
      <c r="I21" s="178"/>
      <c r="J21" s="178"/>
    </row>
    <row r="22" ht="19.5" customHeight="1" spans="1:10">
      <c r="A22" s="177" t="s">
        <v>153</v>
      </c>
      <c r="B22" s="177"/>
      <c r="C22" s="177"/>
      <c r="D22" s="177" t="s">
        <v>154</v>
      </c>
      <c r="E22" s="178">
        <v>9780770.21</v>
      </c>
      <c r="F22" s="178">
        <v>6410862.8</v>
      </c>
      <c r="G22" s="178">
        <v>3369907.41</v>
      </c>
      <c r="H22" s="178"/>
      <c r="I22" s="178"/>
      <c r="J22" s="178"/>
    </row>
    <row r="23" ht="19.5" customHeight="1" spans="1:10">
      <c r="A23" s="177" t="s">
        <v>155</v>
      </c>
      <c r="B23" s="177"/>
      <c r="C23" s="177"/>
      <c r="D23" s="177" t="s">
        <v>156</v>
      </c>
      <c r="E23" s="178">
        <v>6410862.8</v>
      </c>
      <c r="F23" s="178">
        <v>6410862.8</v>
      </c>
      <c r="G23" s="178"/>
      <c r="H23" s="178"/>
      <c r="I23" s="178"/>
      <c r="J23" s="178"/>
    </row>
    <row r="24" ht="19.5" customHeight="1" spans="1:10">
      <c r="A24" s="177" t="s">
        <v>157</v>
      </c>
      <c r="B24" s="177"/>
      <c r="C24" s="177"/>
      <c r="D24" s="177" t="s">
        <v>158</v>
      </c>
      <c r="E24" s="178">
        <v>477490</v>
      </c>
      <c r="F24" s="178"/>
      <c r="G24" s="178">
        <v>477490</v>
      </c>
      <c r="H24" s="178"/>
      <c r="I24" s="178"/>
      <c r="J24" s="178"/>
    </row>
    <row r="25" ht="19.5" customHeight="1" spans="1:10">
      <c r="A25" s="177" t="s">
        <v>159</v>
      </c>
      <c r="B25" s="177"/>
      <c r="C25" s="177"/>
      <c r="D25" s="177" t="s">
        <v>160</v>
      </c>
      <c r="E25" s="178">
        <v>2892417.41</v>
      </c>
      <c r="F25" s="178"/>
      <c r="G25" s="178">
        <v>2892417.41</v>
      </c>
      <c r="H25" s="178"/>
      <c r="I25" s="178"/>
      <c r="J25" s="178"/>
    </row>
    <row r="26" ht="19.5" customHeight="1" spans="1:10">
      <c r="A26" s="177" t="s">
        <v>161</v>
      </c>
      <c r="B26" s="177"/>
      <c r="C26" s="177"/>
      <c r="D26" s="177" t="s">
        <v>162</v>
      </c>
      <c r="E26" s="178">
        <v>250000</v>
      </c>
      <c r="F26" s="178"/>
      <c r="G26" s="178">
        <v>250000</v>
      </c>
      <c r="H26" s="178"/>
      <c r="I26" s="178"/>
      <c r="J26" s="178"/>
    </row>
    <row r="27" ht="19.5" customHeight="1" spans="1:10">
      <c r="A27" s="177" t="s">
        <v>163</v>
      </c>
      <c r="B27" s="177"/>
      <c r="C27" s="177"/>
      <c r="D27" s="177" t="s">
        <v>162</v>
      </c>
      <c r="E27" s="178">
        <v>250000</v>
      </c>
      <c r="F27" s="178"/>
      <c r="G27" s="178">
        <v>250000</v>
      </c>
      <c r="H27" s="178"/>
      <c r="I27" s="178"/>
      <c r="J27" s="178"/>
    </row>
    <row r="28" ht="19.5" customHeight="1" spans="1:10">
      <c r="A28" s="177" t="s">
        <v>164</v>
      </c>
      <c r="B28" s="177"/>
      <c r="C28" s="177"/>
      <c r="D28" s="177" t="s">
        <v>165</v>
      </c>
      <c r="E28" s="178">
        <v>405000</v>
      </c>
      <c r="F28" s="178"/>
      <c r="G28" s="178">
        <v>405000</v>
      </c>
      <c r="H28" s="178"/>
      <c r="I28" s="178"/>
      <c r="J28" s="178"/>
    </row>
    <row r="29" ht="19.5" customHeight="1" spans="1:10">
      <c r="A29" s="177" t="s">
        <v>166</v>
      </c>
      <c r="B29" s="177"/>
      <c r="C29" s="177"/>
      <c r="D29" s="177" t="s">
        <v>165</v>
      </c>
      <c r="E29" s="178">
        <v>405000</v>
      </c>
      <c r="F29" s="178"/>
      <c r="G29" s="178">
        <v>405000</v>
      </c>
      <c r="H29" s="178"/>
      <c r="I29" s="178"/>
      <c r="J29" s="178"/>
    </row>
    <row r="30" ht="19.5" customHeight="1" spans="1:10">
      <c r="A30" s="177" t="s">
        <v>167</v>
      </c>
      <c r="B30" s="177"/>
      <c r="C30" s="177"/>
      <c r="D30" s="177" t="s">
        <v>168</v>
      </c>
      <c r="E30" s="178">
        <v>580132</v>
      </c>
      <c r="F30" s="178">
        <v>580132</v>
      </c>
      <c r="G30" s="178"/>
      <c r="H30" s="178"/>
      <c r="I30" s="178"/>
      <c r="J30" s="178"/>
    </row>
    <row r="31" ht="19.5" customHeight="1" spans="1:10">
      <c r="A31" s="177" t="s">
        <v>169</v>
      </c>
      <c r="B31" s="177"/>
      <c r="C31" s="177"/>
      <c r="D31" s="177" t="s">
        <v>170</v>
      </c>
      <c r="E31" s="178">
        <v>580132</v>
      </c>
      <c r="F31" s="178">
        <v>580132</v>
      </c>
      <c r="G31" s="178"/>
      <c r="H31" s="178"/>
      <c r="I31" s="178"/>
      <c r="J31" s="178"/>
    </row>
    <row r="32" ht="19.5" customHeight="1" spans="1:10">
      <c r="A32" s="177" t="s">
        <v>171</v>
      </c>
      <c r="B32" s="177"/>
      <c r="C32" s="177"/>
      <c r="D32" s="177" t="s">
        <v>172</v>
      </c>
      <c r="E32" s="178">
        <v>580132</v>
      </c>
      <c r="F32" s="178">
        <v>580132</v>
      </c>
      <c r="G32" s="178"/>
      <c r="H32" s="178"/>
      <c r="I32" s="178"/>
      <c r="J32" s="178"/>
    </row>
    <row r="33" ht="19.5" customHeight="1" spans="1:10">
      <c r="A33" s="177" t="s">
        <v>181</v>
      </c>
      <c r="B33" s="177"/>
      <c r="C33" s="177"/>
      <c r="D33" s="177"/>
      <c r="E33" s="177"/>
      <c r="F33" s="177"/>
      <c r="G33" s="177"/>
      <c r="H33" s="177"/>
      <c r="I33" s="177"/>
      <c r="J33" s="177"/>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40"/>
  <sheetViews>
    <sheetView workbookViewId="0">
      <pane ySplit="7" topLeftCell="A38" activePane="bottomLeft" state="frozen"/>
      <selection/>
      <selection pane="bottomLeft" activeCell="G30" sqref="G30"/>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10" width="18.7583333333333" customWidth="1"/>
  </cols>
  <sheetData>
    <row r="1" ht="27" spans="4:4">
      <c r="D1" s="185" t="s">
        <v>182</v>
      </c>
    </row>
    <row r="2" ht="14.25" spans="10:10">
      <c r="J2" s="175" t="s">
        <v>183</v>
      </c>
    </row>
    <row r="3" ht="14.25" spans="1:10">
      <c r="A3" s="175" t="s">
        <v>2</v>
      </c>
      <c r="J3" s="175" t="s">
        <v>3</v>
      </c>
    </row>
    <row r="4" ht="19.5" customHeight="1" spans="1:10">
      <c r="A4" s="176" t="s">
        <v>184</v>
      </c>
      <c r="B4" s="176"/>
      <c r="C4" s="176"/>
      <c r="D4" s="176" t="s">
        <v>185</v>
      </c>
      <c r="E4" s="176"/>
      <c r="F4" s="176"/>
      <c r="G4" s="176"/>
      <c r="H4" s="176"/>
      <c r="I4" s="176"/>
      <c r="J4" s="176"/>
    </row>
    <row r="5" ht="19.5" customHeight="1" spans="1:10">
      <c r="A5" s="181" t="s">
        <v>186</v>
      </c>
      <c r="B5" s="181" t="s">
        <v>7</v>
      </c>
      <c r="C5" s="181" t="s">
        <v>187</v>
      </c>
      <c r="D5" s="181" t="s">
        <v>188</v>
      </c>
      <c r="E5" s="181" t="s">
        <v>7</v>
      </c>
      <c r="F5" s="176" t="s">
        <v>129</v>
      </c>
      <c r="G5" s="176"/>
      <c r="H5" s="181" t="s">
        <v>189</v>
      </c>
      <c r="I5" s="181" t="s">
        <v>190</v>
      </c>
      <c r="J5" s="181" t="s">
        <v>191</v>
      </c>
    </row>
    <row r="6" ht="19.5" customHeight="1" spans="1:10">
      <c r="A6" s="181"/>
      <c r="B6" s="181"/>
      <c r="C6" s="181"/>
      <c r="D6" s="181"/>
      <c r="E6" s="181"/>
      <c r="F6" s="176" t="s">
        <v>124</v>
      </c>
      <c r="G6" s="176"/>
      <c r="H6" s="181" t="s">
        <v>189</v>
      </c>
      <c r="I6" s="181"/>
      <c r="J6" s="181"/>
    </row>
    <row r="7" ht="19.5" customHeight="1" spans="1:10">
      <c r="A7" s="176" t="s">
        <v>192</v>
      </c>
      <c r="B7" s="176"/>
      <c r="C7" s="176" t="s">
        <v>11</v>
      </c>
      <c r="D7" s="176" t="s">
        <v>192</v>
      </c>
      <c r="E7" s="176"/>
      <c r="F7" s="176" t="s">
        <v>12</v>
      </c>
      <c r="G7" s="176"/>
      <c r="H7" s="176" t="s">
        <v>20</v>
      </c>
      <c r="I7" s="176" t="s">
        <v>24</v>
      </c>
      <c r="J7" s="176" t="s">
        <v>28</v>
      </c>
    </row>
    <row r="8" ht="19.5" customHeight="1" spans="1:10">
      <c r="A8" s="177" t="s">
        <v>193</v>
      </c>
      <c r="B8" s="176" t="s">
        <v>11</v>
      </c>
      <c r="C8" s="178">
        <v>13043625.63</v>
      </c>
      <c r="D8" s="177" t="s">
        <v>14</v>
      </c>
      <c r="E8" s="176" t="s">
        <v>22</v>
      </c>
      <c r="F8" s="178"/>
      <c r="G8" s="178"/>
      <c r="H8" s="178"/>
      <c r="I8" s="178"/>
      <c r="J8" s="178"/>
    </row>
    <row r="9" ht="19.5" customHeight="1" spans="1:10">
      <c r="A9" s="177" t="s">
        <v>194</v>
      </c>
      <c r="B9" s="176" t="s">
        <v>12</v>
      </c>
      <c r="C9" s="178"/>
      <c r="D9" s="177" t="s">
        <v>17</v>
      </c>
      <c r="E9" s="176" t="s">
        <v>26</v>
      </c>
      <c r="F9" s="178"/>
      <c r="G9" s="178"/>
      <c r="H9" s="178"/>
      <c r="I9" s="178"/>
      <c r="J9" s="178"/>
    </row>
    <row r="10" ht="19.5" customHeight="1" spans="1:10">
      <c r="A10" s="177" t="s">
        <v>195</v>
      </c>
      <c r="B10" s="176" t="s">
        <v>20</v>
      </c>
      <c r="C10" s="178"/>
      <c r="D10" s="177" t="s">
        <v>21</v>
      </c>
      <c r="E10" s="176" t="s">
        <v>30</v>
      </c>
      <c r="F10" s="178"/>
      <c r="G10" s="178"/>
      <c r="H10" s="178"/>
      <c r="I10" s="178"/>
      <c r="J10" s="178"/>
    </row>
    <row r="11" ht="19.5" customHeight="1" spans="1:10">
      <c r="A11" s="177"/>
      <c r="B11" s="176" t="s">
        <v>24</v>
      </c>
      <c r="C11" s="188"/>
      <c r="D11" s="177" t="s">
        <v>25</v>
      </c>
      <c r="E11" s="176" t="s">
        <v>34</v>
      </c>
      <c r="F11" s="178"/>
      <c r="G11" s="178"/>
      <c r="H11" s="178"/>
      <c r="I11" s="178"/>
      <c r="J11" s="178"/>
    </row>
    <row r="12" ht="19.5" customHeight="1" spans="1:10">
      <c r="A12" s="177"/>
      <c r="B12" s="176" t="s">
        <v>28</v>
      </c>
      <c r="C12" s="188"/>
      <c r="D12" s="177" t="s">
        <v>29</v>
      </c>
      <c r="E12" s="176" t="s">
        <v>38</v>
      </c>
      <c r="F12" s="178"/>
      <c r="G12" s="178"/>
      <c r="H12" s="178"/>
      <c r="I12" s="178"/>
      <c r="J12" s="178"/>
    </row>
    <row r="13" ht="19.5" customHeight="1" spans="1:10">
      <c r="A13" s="177"/>
      <c r="B13" s="176" t="s">
        <v>32</v>
      </c>
      <c r="C13" s="188"/>
      <c r="D13" s="177" t="s">
        <v>33</v>
      </c>
      <c r="E13" s="176" t="s">
        <v>42</v>
      </c>
      <c r="F13" s="178"/>
      <c r="G13" s="178"/>
      <c r="H13" s="178"/>
      <c r="I13" s="178"/>
      <c r="J13" s="178"/>
    </row>
    <row r="14" ht="19.5" customHeight="1" spans="1:10">
      <c r="A14" s="177"/>
      <c r="B14" s="176" t="s">
        <v>36</v>
      </c>
      <c r="C14" s="188"/>
      <c r="D14" s="177" t="s">
        <v>37</v>
      </c>
      <c r="E14" s="176" t="s">
        <v>45</v>
      </c>
      <c r="F14" s="178"/>
      <c r="G14" s="178"/>
      <c r="H14" s="178"/>
      <c r="I14" s="178"/>
      <c r="J14" s="178"/>
    </row>
    <row r="15" ht="19.5" customHeight="1" spans="1:10">
      <c r="A15" s="177"/>
      <c r="B15" s="176" t="s">
        <v>40</v>
      </c>
      <c r="C15" s="188"/>
      <c r="D15" s="177" t="s">
        <v>41</v>
      </c>
      <c r="E15" s="176" t="s">
        <v>48</v>
      </c>
      <c r="F15" s="178">
        <v>845241.78</v>
      </c>
      <c r="G15" s="178">
        <f>F15/F34</f>
        <v>0.0648011376573064</v>
      </c>
      <c r="H15" s="178">
        <v>845241.78</v>
      </c>
      <c r="I15" s="178"/>
      <c r="J15" s="178"/>
    </row>
    <row r="16" ht="19.5" customHeight="1" spans="1:10">
      <c r="A16" s="177"/>
      <c r="B16" s="176" t="s">
        <v>43</v>
      </c>
      <c r="C16" s="188"/>
      <c r="D16" s="177" t="s">
        <v>44</v>
      </c>
      <c r="E16" s="176" t="s">
        <v>51</v>
      </c>
      <c r="F16" s="178">
        <v>11618251.85</v>
      </c>
      <c r="G16" s="178"/>
      <c r="H16" s="178">
        <v>11618251.85</v>
      </c>
      <c r="I16" s="178"/>
      <c r="J16" s="178"/>
    </row>
    <row r="17" ht="19.5" customHeight="1" spans="1:10">
      <c r="A17" s="177"/>
      <c r="B17" s="176" t="s">
        <v>46</v>
      </c>
      <c r="C17" s="188"/>
      <c r="D17" s="177" t="s">
        <v>47</v>
      </c>
      <c r="E17" s="176" t="s">
        <v>54</v>
      </c>
      <c r="F17" s="178"/>
      <c r="G17" s="178"/>
      <c r="H17" s="178"/>
      <c r="I17" s="178"/>
      <c r="J17" s="178"/>
    </row>
    <row r="18" ht="19.5" customHeight="1" spans="1:10">
      <c r="A18" s="177"/>
      <c r="B18" s="176" t="s">
        <v>49</v>
      </c>
      <c r="C18" s="188"/>
      <c r="D18" s="177" t="s">
        <v>50</v>
      </c>
      <c r="E18" s="176" t="s">
        <v>57</v>
      </c>
      <c r="F18" s="178"/>
      <c r="G18" s="178"/>
      <c r="H18" s="178"/>
      <c r="I18" s="178"/>
      <c r="J18" s="178"/>
    </row>
    <row r="19" ht="19.5" customHeight="1" spans="1:10">
      <c r="A19" s="177"/>
      <c r="B19" s="176" t="s">
        <v>52</v>
      </c>
      <c r="C19" s="188"/>
      <c r="D19" s="177" t="s">
        <v>53</v>
      </c>
      <c r="E19" s="176" t="s">
        <v>60</v>
      </c>
      <c r="F19" s="178"/>
      <c r="G19" s="178"/>
      <c r="H19" s="178"/>
      <c r="I19" s="178"/>
      <c r="J19" s="178"/>
    </row>
    <row r="20" ht="19.5" customHeight="1" spans="1:10">
      <c r="A20" s="177"/>
      <c r="B20" s="176" t="s">
        <v>55</v>
      </c>
      <c r="C20" s="188"/>
      <c r="D20" s="177" t="s">
        <v>56</v>
      </c>
      <c r="E20" s="176" t="s">
        <v>63</v>
      </c>
      <c r="F20" s="178"/>
      <c r="G20" s="178"/>
      <c r="H20" s="178"/>
      <c r="I20" s="178"/>
      <c r="J20" s="178"/>
    </row>
    <row r="21" ht="19.5" customHeight="1" spans="1:10">
      <c r="A21" s="177"/>
      <c r="B21" s="176" t="s">
        <v>58</v>
      </c>
      <c r="C21" s="188"/>
      <c r="D21" s="177" t="s">
        <v>59</v>
      </c>
      <c r="E21" s="176" t="s">
        <v>66</v>
      </c>
      <c r="F21" s="178"/>
      <c r="G21" s="178"/>
      <c r="H21" s="178"/>
      <c r="I21" s="178"/>
      <c r="J21" s="178"/>
    </row>
    <row r="22" ht="19.5" customHeight="1" spans="1:10">
      <c r="A22" s="177"/>
      <c r="B22" s="176" t="s">
        <v>61</v>
      </c>
      <c r="C22" s="188"/>
      <c r="D22" s="177" t="s">
        <v>62</v>
      </c>
      <c r="E22" s="176" t="s">
        <v>69</v>
      </c>
      <c r="F22" s="178"/>
      <c r="G22" s="178"/>
      <c r="H22" s="178"/>
      <c r="I22" s="178"/>
      <c r="J22" s="178"/>
    </row>
    <row r="23" ht="19.5" customHeight="1" spans="1:10">
      <c r="A23" s="177"/>
      <c r="B23" s="176" t="s">
        <v>64</v>
      </c>
      <c r="C23" s="188"/>
      <c r="D23" s="177" t="s">
        <v>65</v>
      </c>
      <c r="E23" s="176" t="s">
        <v>72</v>
      </c>
      <c r="F23" s="178"/>
      <c r="G23" s="178"/>
      <c r="H23" s="178"/>
      <c r="I23" s="178"/>
      <c r="J23" s="178"/>
    </row>
    <row r="24" ht="19.5" customHeight="1" spans="1:10">
      <c r="A24" s="177"/>
      <c r="B24" s="176" t="s">
        <v>67</v>
      </c>
      <c r="C24" s="188"/>
      <c r="D24" s="177" t="s">
        <v>68</v>
      </c>
      <c r="E24" s="176" t="s">
        <v>75</v>
      </c>
      <c r="F24" s="178"/>
      <c r="G24" s="178"/>
      <c r="H24" s="178"/>
      <c r="I24" s="178"/>
      <c r="J24" s="178"/>
    </row>
    <row r="25" ht="19.5" customHeight="1" spans="1:10">
      <c r="A25" s="177"/>
      <c r="B25" s="176" t="s">
        <v>70</v>
      </c>
      <c r="C25" s="188"/>
      <c r="D25" s="177" t="s">
        <v>71</v>
      </c>
      <c r="E25" s="176" t="s">
        <v>78</v>
      </c>
      <c r="F25" s="178"/>
      <c r="G25" s="178"/>
      <c r="H25" s="178"/>
      <c r="I25" s="178"/>
      <c r="J25" s="178"/>
    </row>
    <row r="26" ht="19.5" customHeight="1" spans="1:10">
      <c r="A26" s="177"/>
      <c r="B26" s="176" t="s">
        <v>73</v>
      </c>
      <c r="C26" s="188"/>
      <c r="D26" s="177" t="s">
        <v>74</v>
      </c>
      <c r="E26" s="176" t="s">
        <v>81</v>
      </c>
      <c r="F26" s="178">
        <v>580132</v>
      </c>
      <c r="G26" s="178"/>
      <c r="H26" s="178">
        <v>580132</v>
      </c>
      <c r="I26" s="178"/>
      <c r="J26" s="178"/>
    </row>
    <row r="27" ht="19.5" customHeight="1" spans="1:10">
      <c r="A27" s="177"/>
      <c r="B27" s="176" t="s">
        <v>76</v>
      </c>
      <c r="C27" s="188"/>
      <c r="D27" s="177" t="s">
        <v>77</v>
      </c>
      <c r="E27" s="176" t="s">
        <v>84</v>
      </c>
      <c r="F27" s="178"/>
      <c r="G27" s="178"/>
      <c r="H27" s="178"/>
      <c r="I27" s="178"/>
      <c r="J27" s="178"/>
    </row>
    <row r="28" ht="19.5" customHeight="1" spans="1:10">
      <c r="A28" s="177"/>
      <c r="B28" s="176" t="s">
        <v>79</v>
      </c>
      <c r="C28" s="188"/>
      <c r="D28" s="177" t="s">
        <v>80</v>
      </c>
      <c r="E28" s="176" t="s">
        <v>87</v>
      </c>
      <c r="F28" s="178"/>
      <c r="G28" s="178"/>
      <c r="H28" s="178"/>
      <c r="I28" s="178"/>
      <c r="J28" s="178"/>
    </row>
    <row r="29" ht="19.5" customHeight="1" spans="1:10">
      <c r="A29" s="177"/>
      <c r="B29" s="176" t="s">
        <v>82</v>
      </c>
      <c r="C29" s="188"/>
      <c r="D29" s="177" t="s">
        <v>83</v>
      </c>
      <c r="E29" s="176" t="s">
        <v>90</v>
      </c>
      <c r="F29" s="178"/>
      <c r="G29" s="178"/>
      <c r="H29" s="178"/>
      <c r="I29" s="178"/>
      <c r="J29" s="178"/>
    </row>
    <row r="30" ht="19.5" customHeight="1" spans="1:10">
      <c r="A30" s="177"/>
      <c r="B30" s="176" t="s">
        <v>85</v>
      </c>
      <c r="C30" s="188"/>
      <c r="D30" s="177" t="s">
        <v>86</v>
      </c>
      <c r="E30" s="176" t="s">
        <v>93</v>
      </c>
      <c r="F30" s="178"/>
      <c r="G30" s="178"/>
      <c r="H30" s="178"/>
      <c r="I30" s="178"/>
      <c r="J30" s="178"/>
    </row>
    <row r="31" ht="19.5" customHeight="1" spans="1:10">
      <c r="A31" s="177"/>
      <c r="B31" s="176" t="s">
        <v>88</v>
      </c>
      <c r="C31" s="188"/>
      <c r="D31" s="177" t="s">
        <v>89</v>
      </c>
      <c r="E31" s="176" t="s">
        <v>96</v>
      </c>
      <c r="F31" s="178"/>
      <c r="G31" s="178"/>
      <c r="H31" s="178"/>
      <c r="I31" s="178"/>
      <c r="J31" s="178"/>
    </row>
    <row r="32" ht="19.5" customHeight="1" spans="1:10">
      <c r="A32" s="177"/>
      <c r="B32" s="176" t="s">
        <v>91</v>
      </c>
      <c r="C32" s="188"/>
      <c r="D32" s="177" t="s">
        <v>92</v>
      </c>
      <c r="E32" s="176" t="s">
        <v>100</v>
      </c>
      <c r="F32" s="178"/>
      <c r="G32" s="178"/>
      <c r="H32" s="178"/>
      <c r="I32" s="178"/>
      <c r="J32" s="178"/>
    </row>
    <row r="33" ht="19.5" customHeight="1" spans="1:10">
      <c r="A33" s="177"/>
      <c r="B33" s="176" t="s">
        <v>94</v>
      </c>
      <c r="C33" s="188"/>
      <c r="D33" s="177" t="s">
        <v>95</v>
      </c>
      <c r="E33" s="176" t="s">
        <v>104</v>
      </c>
      <c r="F33" s="178"/>
      <c r="G33" s="178"/>
      <c r="H33" s="178"/>
      <c r="I33" s="178"/>
      <c r="J33" s="178"/>
    </row>
    <row r="34" ht="19.5" customHeight="1" spans="1:10">
      <c r="A34" s="176" t="s">
        <v>97</v>
      </c>
      <c r="B34" s="176" t="s">
        <v>98</v>
      </c>
      <c r="C34" s="178">
        <v>13043625.63</v>
      </c>
      <c r="D34" s="176" t="s">
        <v>99</v>
      </c>
      <c r="E34" s="176" t="s">
        <v>108</v>
      </c>
      <c r="F34" s="178">
        <v>13043625.63</v>
      </c>
      <c r="G34" s="178"/>
      <c r="H34" s="178">
        <v>13043625.63</v>
      </c>
      <c r="I34" s="178"/>
      <c r="J34" s="178"/>
    </row>
    <row r="35" ht="19.5" customHeight="1" spans="1:10">
      <c r="A35" s="177" t="s">
        <v>196</v>
      </c>
      <c r="B35" s="176" t="s">
        <v>102</v>
      </c>
      <c r="C35" s="178">
        <v>0</v>
      </c>
      <c r="D35" s="177" t="s">
        <v>197</v>
      </c>
      <c r="E35" s="176" t="s">
        <v>111</v>
      </c>
      <c r="F35" s="178">
        <v>0</v>
      </c>
      <c r="G35" s="178"/>
      <c r="H35" s="178">
        <v>0</v>
      </c>
      <c r="I35" s="178"/>
      <c r="J35" s="178"/>
    </row>
    <row r="36" ht="19.5" customHeight="1" spans="1:10">
      <c r="A36" s="177" t="s">
        <v>193</v>
      </c>
      <c r="B36" s="176" t="s">
        <v>106</v>
      </c>
      <c r="C36" s="178">
        <v>0</v>
      </c>
      <c r="D36" s="177"/>
      <c r="E36" s="176" t="s">
        <v>198</v>
      </c>
      <c r="F36" s="188"/>
      <c r="G36" s="188"/>
      <c r="H36" s="188"/>
      <c r="I36" s="188"/>
      <c r="J36" s="188"/>
    </row>
    <row r="37" ht="19.5" customHeight="1" spans="1:10">
      <c r="A37" s="177" t="s">
        <v>194</v>
      </c>
      <c r="B37" s="176" t="s">
        <v>110</v>
      </c>
      <c r="C37" s="178"/>
      <c r="D37" s="176"/>
      <c r="E37" s="176" t="s">
        <v>199</v>
      </c>
      <c r="F37" s="188"/>
      <c r="G37" s="188"/>
      <c r="H37" s="188"/>
      <c r="I37" s="188"/>
      <c r="J37" s="188"/>
    </row>
    <row r="38" ht="19.5" customHeight="1" spans="1:10">
      <c r="A38" s="177" t="s">
        <v>195</v>
      </c>
      <c r="B38" s="176" t="s">
        <v>15</v>
      </c>
      <c r="C38" s="178"/>
      <c r="D38" s="177"/>
      <c r="E38" s="176" t="s">
        <v>200</v>
      </c>
      <c r="F38" s="188"/>
      <c r="G38" s="188"/>
      <c r="H38" s="188"/>
      <c r="I38" s="188"/>
      <c r="J38" s="188"/>
    </row>
    <row r="39" ht="19.5" customHeight="1" spans="1:10">
      <c r="A39" s="176" t="s">
        <v>109</v>
      </c>
      <c r="B39" s="176" t="s">
        <v>18</v>
      </c>
      <c r="C39" s="178">
        <v>13043625.63</v>
      </c>
      <c r="D39" s="176" t="s">
        <v>109</v>
      </c>
      <c r="E39" s="176" t="s">
        <v>201</v>
      </c>
      <c r="F39" s="178">
        <v>13043625.63</v>
      </c>
      <c r="G39" s="178"/>
      <c r="H39" s="178">
        <v>13043625.63</v>
      </c>
      <c r="I39" s="178"/>
      <c r="J39" s="178"/>
    </row>
    <row r="40" ht="19.5" customHeight="1" spans="1:10">
      <c r="A40" s="177" t="s">
        <v>202</v>
      </c>
      <c r="B40" s="177"/>
      <c r="C40" s="177"/>
      <c r="D40" s="177"/>
      <c r="E40" s="177"/>
      <c r="F40" s="177"/>
      <c r="G40" s="177"/>
      <c r="H40" s="177"/>
      <c r="I40" s="177"/>
      <c r="J40" s="177"/>
    </row>
  </sheetData>
  <mergeCells count="12">
    <mergeCell ref="A4:C4"/>
    <mergeCell ref="D4:J4"/>
    <mergeCell ref="A40:J40"/>
    <mergeCell ref="A5:A6"/>
    <mergeCell ref="B5:B6"/>
    <mergeCell ref="C5:C6"/>
    <mergeCell ref="D5:D6"/>
    <mergeCell ref="E5:E6"/>
    <mergeCell ref="F5:F6"/>
    <mergeCell ref="H5:H6"/>
    <mergeCell ref="I5:I6"/>
    <mergeCell ref="J5:J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5"/>
  <sheetViews>
    <sheetView zoomScale="130" zoomScaleNormal="130" workbookViewId="0">
      <pane xSplit="4" ySplit="9" topLeftCell="E34" activePane="bottomRight" state="frozen"/>
      <selection/>
      <selection pane="topRight"/>
      <selection pane="bottomLeft"/>
      <selection pane="bottomRight" activeCell="D36" sqref="D36"/>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5" t="s">
        <v>203</v>
      </c>
    </row>
    <row r="2" ht="14.25" spans="20:20">
      <c r="T2" s="175" t="s">
        <v>204</v>
      </c>
    </row>
    <row r="3" ht="14.25" spans="1:20">
      <c r="A3" s="175" t="s">
        <v>2</v>
      </c>
      <c r="T3" s="175" t="s">
        <v>3</v>
      </c>
    </row>
    <row r="4" ht="19.5" customHeight="1" spans="1:20">
      <c r="A4" s="181" t="s">
        <v>6</v>
      </c>
      <c r="B4" s="181"/>
      <c r="C4" s="181"/>
      <c r="D4" s="181"/>
      <c r="E4" s="181" t="s">
        <v>205</v>
      </c>
      <c r="F4" s="181"/>
      <c r="G4" s="181"/>
      <c r="H4" s="181" t="s">
        <v>206</v>
      </c>
      <c r="I4" s="181"/>
      <c r="J4" s="181"/>
      <c r="K4" s="181" t="s">
        <v>207</v>
      </c>
      <c r="L4" s="181"/>
      <c r="M4" s="181"/>
      <c r="N4" s="181"/>
      <c r="O4" s="181"/>
      <c r="P4" s="181" t="s">
        <v>107</v>
      </c>
      <c r="Q4" s="181"/>
      <c r="R4" s="181"/>
      <c r="S4" s="181"/>
      <c r="T4" s="181"/>
    </row>
    <row r="5" ht="19.5" customHeight="1" spans="1:20">
      <c r="A5" s="181" t="s">
        <v>122</v>
      </c>
      <c r="B5" s="181"/>
      <c r="C5" s="181"/>
      <c r="D5" s="181" t="s">
        <v>123</v>
      </c>
      <c r="E5" s="181" t="s">
        <v>129</v>
      </c>
      <c r="F5" s="181" t="s">
        <v>208</v>
      </c>
      <c r="G5" s="181" t="s">
        <v>209</v>
      </c>
      <c r="H5" s="181" t="s">
        <v>129</v>
      </c>
      <c r="I5" s="181" t="s">
        <v>176</v>
      </c>
      <c r="J5" s="181" t="s">
        <v>177</v>
      </c>
      <c r="K5" s="181" t="s">
        <v>129</v>
      </c>
      <c r="L5" s="181" t="s">
        <v>176</v>
      </c>
      <c r="M5" s="181"/>
      <c r="N5" s="181" t="s">
        <v>176</v>
      </c>
      <c r="O5" s="181" t="s">
        <v>177</v>
      </c>
      <c r="P5" s="181" t="s">
        <v>129</v>
      </c>
      <c r="Q5" s="181" t="s">
        <v>208</v>
      </c>
      <c r="R5" s="181" t="s">
        <v>209</v>
      </c>
      <c r="S5" s="181" t="s">
        <v>209</v>
      </c>
      <c r="T5" s="181"/>
    </row>
    <row r="6" ht="19.5" customHeight="1" spans="1:20">
      <c r="A6" s="181"/>
      <c r="B6" s="181"/>
      <c r="C6" s="181"/>
      <c r="D6" s="181"/>
      <c r="E6" s="181"/>
      <c r="F6" s="181"/>
      <c r="G6" s="181" t="s">
        <v>124</v>
      </c>
      <c r="H6" s="181"/>
      <c r="I6" s="181" t="s">
        <v>210</v>
      </c>
      <c r="J6" s="181" t="s">
        <v>124</v>
      </c>
      <c r="K6" s="181"/>
      <c r="L6" s="181" t="s">
        <v>124</v>
      </c>
      <c r="M6" s="181" t="s">
        <v>211</v>
      </c>
      <c r="N6" s="181" t="s">
        <v>210</v>
      </c>
      <c r="O6" s="181" t="s">
        <v>124</v>
      </c>
      <c r="P6" s="181"/>
      <c r="Q6" s="181"/>
      <c r="R6" s="181" t="s">
        <v>124</v>
      </c>
      <c r="S6" s="181" t="s">
        <v>212</v>
      </c>
      <c r="T6" s="181" t="s">
        <v>213</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v>0</v>
      </c>
      <c r="F9" s="178">
        <v>0</v>
      </c>
      <c r="G9" s="178">
        <v>0</v>
      </c>
      <c r="H9" s="178">
        <v>13043625.63</v>
      </c>
      <c r="I9" s="178">
        <v>8218718.22</v>
      </c>
      <c r="J9" s="178">
        <v>4824907.41</v>
      </c>
      <c r="K9" s="178">
        <v>13043625.63</v>
      </c>
      <c r="L9" s="178">
        <v>8218718.22</v>
      </c>
      <c r="M9" s="178">
        <v>7408874.46</v>
      </c>
      <c r="N9" s="178">
        <v>809843.76</v>
      </c>
      <c r="O9" s="178">
        <v>4824907.41</v>
      </c>
      <c r="P9" s="178">
        <v>0</v>
      </c>
      <c r="Q9" s="178">
        <v>0</v>
      </c>
      <c r="R9" s="178">
        <v>0</v>
      </c>
      <c r="S9" s="178">
        <v>0</v>
      </c>
      <c r="T9" s="178">
        <v>0</v>
      </c>
    </row>
    <row r="10" ht="19.5" customHeight="1" spans="1:20">
      <c r="A10" s="177" t="s">
        <v>130</v>
      </c>
      <c r="B10" s="177"/>
      <c r="C10" s="177"/>
      <c r="D10" s="177" t="s">
        <v>131</v>
      </c>
      <c r="E10" s="178">
        <v>0</v>
      </c>
      <c r="F10" s="178">
        <v>0</v>
      </c>
      <c r="G10" s="178">
        <v>0</v>
      </c>
      <c r="H10" s="178">
        <v>845241.78</v>
      </c>
      <c r="I10" s="178">
        <v>845241.78</v>
      </c>
      <c r="J10" s="178"/>
      <c r="K10" s="178">
        <v>845241.78</v>
      </c>
      <c r="L10" s="178">
        <v>845241.78</v>
      </c>
      <c r="M10" s="178">
        <v>844041.78</v>
      </c>
      <c r="N10" s="178">
        <v>1200</v>
      </c>
      <c r="O10" s="178"/>
      <c r="P10" s="178">
        <v>0</v>
      </c>
      <c r="Q10" s="178">
        <v>0</v>
      </c>
      <c r="R10" s="178">
        <v>0</v>
      </c>
      <c r="S10" s="178">
        <v>0</v>
      </c>
      <c r="T10" s="178">
        <v>0</v>
      </c>
    </row>
    <row r="11" ht="19.5" customHeight="1" spans="1:20">
      <c r="A11" s="177" t="s">
        <v>132</v>
      </c>
      <c r="B11" s="177"/>
      <c r="C11" s="177"/>
      <c r="D11" s="177" t="s">
        <v>133</v>
      </c>
      <c r="E11" s="178">
        <v>0</v>
      </c>
      <c r="F11" s="178">
        <v>0</v>
      </c>
      <c r="G11" s="178">
        <v>0</v>
      </c>
      <c r="H11" s="178">
        <v>844805.37</v>
      </c>
      <c r="I11" s="178">
        <v>844805.37</v>
      </c>
      <c r="J11" s="178"/>
      <c r="K11" s="178">
        <v>844805.37</v>
      </c>
      <c r="L11" s="178">
        <v>844805.37</v>
      </c>
      <c r="M11" s="178">
        <v>843605.37</v>
      </c>
      <c r="N11" s="178">
        <v>1200</v>
      </c>
      <c r="O11" s="178"/>
      <c r="P11" s="178">
        <v>0</v>
      </c>
      <c r="Q11" s="178">
        <v>0</v>
      </c>
      <c r="R11" s="178">
        <v>0</v>
      </c>
      <c r="S11" s="178">
        <v>0</v>
      </c>
      <c r="T11" s="178">
        <v>0</v>
      </c>
    </row>
    <row r="12" ht="19.5" customHeight="1" spans="1:20">
      <c r="A12" s="177" t="s">
        <v>134</v>
      </c>
      <c r="B12" s="177"/>
      <c r="C12" s="177"/>
      <c r="D12" s="177" t="s">
        <v>135</v>
      </c>
      <c r="E12" s="178">
        <v>0</v>
      </c>
      <c r="F12" s="178">
        <v>0</v>
      </c>
      <c r="G12" s="178">
        <v>0</v>
      </c>
      <c r="H12" s="178">
        <v>62073.15</v>
      </c>
      <c r="I12" s="178">
        <v>62073.15</v>
      </c>
      <c r="J12" s="178"/>
      <c r="K12" s="178">
        <v>62073.15</v>
      </c>
      <c r="L12" s="178">
        <v>62073.15</v>
      </c>
      <c r="M12" s="178">
        <v>60873.15</v>
      </c>
      <c r="N12" s="178">
        <v>1200</v>
      </c>
      <c r="O12" s="178"/>
      <c r="P12" s="178">
        <v>0</v>
      </c>
      <c r="Q12" s="178">
        <v>0</v>
      </c>
      <c r="R12" s="178">
        <v>0</v>
      </c>
      <c r="S12" s="178">
        <v>0</v>
      </c>
      <c r="T12" s="178">
        <v>0</v>
      </c>
    </row>
    <row r="13" ht="19.5" customHeight="1" spans="1:20">
      <c r="A13" s="177" t="s">
        <v>136</v>
      </c>
      <c r="B13" s="177"/>
      <c r="C13" s="177"/>
      <c r="D13" s="177" t="s">
        <v>137</v>
      </c>
      <c r="E13" s="178">
        <v>0</v>
      </c>
      <c r="F13" s="178">
        <v>0</v>
      </c>
      <c r="G13" s="178">
        <v>0</v>
      </c>
      <c r="H13" s="178">
        <v>715850.11</v>
      </c>
      <c r="I13" s="178">
        <v>715850.11</v>
      </c>
      <c r="J13" s="178"/>
      <c r="K13" s="178">
        <v>715850.11</v>
      </c>
      <c r="L13" s="178">
        <v>715850.11</v>
      </c>
      <c r="M13" s="178">
        <v>715850.11</v>
      </c>
      <c r="N13" s="178">
        <v>0</v>
      </c>
      <c r="O13" s="178"/>
      <c r="P13" s="178">
        <v>0</v>
      </c>
      <c r="Q13" s="178">
        <v>0</v>
      </c>
      <c r="R13" s="178">
        <v>0</v>
      </c>
      <c r="S13" s="178">
        <v>0</v>
      </c>
      <c r="T13" s="178">
        <v>0</v>
      </c>
    </row>
    <row r="14" ht="19.5" customHeight="1" spans="1:20">
      <c r="A14" s="177" t="s">
        <v>138</v>
      </c>
      <c r="B14" s="177"/>
      <c r="C14" s="177"/>
      <c r="D14" s="177" t="s">
        <v>139</v>
      </c>
      <c r="E14" s="178">
        <v>0</v>
      </c>
      <c r="F14" s="178">
        <v>0</v>
      </c>
      <c r="G14" s="178">
        <v>0</v>
      </c>
      <c r="H14" s="178">
        <v>66882.11</v>
      </c>
      <c r="I14" s="178">
        <v>66882.11</v>
      </c>
      <c r="J14" s="178"/>
      <c r="K14" s="178">
        <v>66882.11</v>
      </c>
      <c r="L14" s="178">
        <v>66882.11</v>
      </c>
      <c r="M14" s="178">
        <v>66882.11</v>
      </c>
      <c r="N14" s="178">
        <v>0</v>
      </c>
      <c r="O14" s="178"/>
      <c r="P14" s="178">
        <v>0</v>
      </c>
      <c r="Q14" s="178">
        <v>0</v>
      </c>
      <c r="R14" s="178">
        <v>0</v>
      </c>
      <c r="S14" s="178">
        <v>0</v>
      </c>
      <c r="T14" s="178">
        <v>0</v>
      </c>
    </row>
    <row r="15" ht="19.5" customHeight="1" spans="1:20">
      <c r="A15" s="177" t="s">
        <v>140</v>
      </c>
      <c r="B15" s="177"/>
      <c r="C15" s="177"/>
      <c r="D15" s="177" t="s">
        <v>141</v>
      </c>
      <c r="E15" s="178"/>
      <c r="F15" s="178"/>
      <c r="G15" s="178"/>
      <c r="H15" s="178">
        <v>436.41</v>
      </c>
      <c r="I15" s="178">
        <v>436.41</v>
      </c>
      <c r="J15" s="178"/>
      <c r="K15" s="178">
        <v>436.41</v>
      </c>
      <c r="L15" s="178">
        <v>436.41</v>
      </c>
      <c r="M15" s="178">
        <v>436.41</v>
      </c>
      <c r="N15" s="178">
        <v>0</v>
      </c>
      <c r="O15" s="178"/>
      <c r="P15" s="178">
        <v>0</v>
      </c>
      <c r="Q15" s="178">
        <v>0</v>
      </c>
      <c r="R15" s="178">
        <v>0</v>
      </c>
      <c r="S15" s="178">
        <v>0</v>
      </c>
      <c r="T15" s="178">
        <v>0</v>
      </c>
    </row>
    <row r="16" ht="19.5" customHeight="1" spans="1:20">
      <c r="A16" s="177" t="s">
        <v>142</v>
      </c>
      <c r="B16" s="177"/>
      <c r="C16" s="177"/>
      <c r="D16" s="177" t="s">
        <v>141</v>
      </c>
      <c r="E16" s="178"/>
      <c r="F16" s="178"/>
      <c r="G16" s="178"/>
      <c r="H16" s="178">
        <v>436.41</v>
      </c>
      <c r="I16" s="178">
        <v>436.41</v>
      </c>
      <c r="J16" s="178"/>
      <c r="K16" s="178">
        <v>436.41</v>
      </c>
      <c r="L16" s="178">
        <v>436.41</v>
      </c>
      <c r="M16" s="178">
        <v>436.41</v>
      </c>
      <c r="N16" s="178">
        <v>0</v>
      </c>
      <c r="O16" s="178"/>
      <c r="P16" s="178">
        <v>0</v>
      </c>
      <c r="Q16" s="178">
        <v>0</v>
      </c>
      <c r="R16" s="178">
        <v>0</v>
      </c>
      <c r="S16" s="178">
        <v>0</v>
      </c>
      <c r="T16" s="178">
        <v>0</v>
      </c>
    </row>
    <row r="17" ht="19.5" customHeight="1" spans="1:20">
      <c r="A17" s="177" t="s">
        <v>143</v>
      </c>
      <c r="B17" s="177"/>
      <c r="C17" s="177"/>
      <c r="D17" s="177" t="s">
        <v>144</v>
      </c>
      <c r="E17" s="178">
        <v>0</v>
      </c>
      <c r="F17" s="178">
        <v>0</v>
      </c>
      <c r="G17" s="178">
        <v>0</v>
      </c>
      <c r="H17" s="178">
        <v>11618251.85</v>
      </c>
      <c r="I17" s="178">
        <v>6793344.44</v>
      </c>
      <c r="J17" s="178">
        <v>4824907.41</v>
      </c>
      <c r="K17" s="178">
        <v>11618251.85</v>
      </c>
      <c r="L17" s="178">
        <v>6793344.44</v>
      </c>
      <c r="M17" s="178">
        <v>5984700.68</v>
      </c>
      <c r="N17" s="178">
        <v>808643.76</v>
      </c>
      <c r="O17" s="178">
        <v>4824907.41</v>
      </c>
      <c r="P17" s="178">
        <v>0</v>
      </c>
      <c r="Q17" s="178">
        <v>0</v>
      </c>
      <c r="R17" s="178">
        <v>0</v>
      </c>
      <c r="S17" s="178">
        <v>0</v>
      </c>
      <c r="T17" s="178">
        <v>0</v>
      </c>
    </row>
    <row r="18" ht="19.5" customHeight="1" spans="1:20">
      <c r="A18" s="177" t="s">
        <v>145</v>
      </c>
      <c r="B18" s="177"/>
      <c r="C18" s="177"/>
      <c r="D18" s="177" t="s">
        <v>146</v>
      </c>
      <c r="E18" s="178">
        <v>0</v>
      </c>
      <c r="F18" s="178">
        <v>0</v>
      </c>
      <c r="G18" s="178">
        <v>0</v>
      </c>
      <c r="H18" s="178">
        <v>1182481.64</v>
      </c>
      <c r="I18" s="178">
        <v>382481.64</v>
      </c>
      <c r="J18" s="178">
        <v>800000</v>
      </c>
      <c r="K18" s="178">
        <v>1182481.64</v>
      </c>
      <c r="L18" s="178">
        <v>382481.64</v>
      </c>
      <c r="M18" s="178">
        <v>382481.64</v>
      </c>
      <c r="N18" s="178">
        <v>0</v>
      </c>
      <c r="O18" s="178">
        <v>800000</v>
      </c>
      <c r="P18" s="178">
        <v>0</v>
      </c>
      <c r="Q18" s="178">
        <v>0</v>
      </c>
      <c r="R18" s="178">
        <v>0</v>
      </c>
      <c r="S18" s="178">
        <v>0</v>
      </c>
      <c r="T18" s="178">
        <v>0</v>
      </c>
    </row>
    <row r="19" ht="19.5" customHeight="1" spans="1:20">
      <c r="A19" s="177" t="s">
        <v>147</v>
      </c>
      <c r="B19" s="177"/>
      <c r="C19" s="177"/>
      <c r="D19" s="177" t="s">
        <v>148</v>
      </c>
      <c r="E19" s="178">
        <v>0</v>
      </c>
      <c r="F19" s="178">
        <v>0</v>
      </c>
      <c r="G19" s="178">
        <v>0</v>
      </c>
      <c r="H19" s="178">
        <v>1030398.6</v>
      </c>
      <c r="I19" s="178">
        <v>230398.6</v>
      </c>
      <c r="J19" s="178">
        <v>800000</v>
      </c>
      <c r="K19" s="178">
        <v>1030398.6</v>
      </c>
      <c r="L19" s="178">
        <v>230398.6</v>
      </c>
      <c r="M19" s="178">
        <v>230398.6</v>
      </c>
      <c r="N19" s="178">
        <v>0</v>
      </c>
      <c r="O19" s="178">
        <v>800000</v>
      </c>
      <c r="P19" s="178">
        <v>0</v>
      </c>
      <c r="Q19" s="178">
        <v>0</v>
      </c>
      <c r="R19" s="178">
        <v>0</v>
      </c>
      <c r="S19" s="178">
        <v>0</v>
      </c>
      <c r="T19" s="178">
        <v>0</v>
      </c>
    </row>
    <row r="20" ht="19.5" customHeight="1" spans="1:20">
      <c r="A20" s="177" t="s">
        <v>149</v>
      </c>
      <c r="B20" s="177"/>
      <c r="C20" s="177"/>
      <c r="D20" s="177" t="s">
        <v>150</v>
      </c>
      <c r="E20" s="178">
        <v>0</v>
      </c>
      <c r="F20" s="178">
        <v>0</v>
      </c>
      <c r="G20" s="178">
        <v>0</v>
      </c>
      <c r="H20" s="178">
        <v>142563.04</v>
      </c>
      <c r="I20" s="178">
        <v>142563.04</v>
      </c>
      <c r="J20" s="178"/>
      <c r="K20" s="178">
        <v>142563.04</v>
      </c>
      <c r="L20" s="178">
        <v>142563.04</v>
      </c>
      <c r="M20" s="178">
        <v>142563.04</v>
      </c>
      <c r="N20" s="178">
        <v>0</v>
      </c>
      <c r="O20" s="178"/>
      <c r="P20" s="178">
        <v>0</v>
      </c>
      <c r="Q20" s="178">
        <v>0</v>
      </c>
      <c r="R20" s="178">
        <v>0</v>
      </c>
      <c r="S20" s="178">
        <v>0</v>
      </c>
      <c r="T20" s="178">
        <v>0</v>
      </c>
    </row>
    <row r="21" ht="19.5" customHeight="1" spans="1:20">
      <c r="A21" s="177" t="s">
        <v>151</v>
      </c>
      <c r="B21" s="177"/>
      <c r="C21" s="177"/>
      <c r="D21" s="177" t="s">
        <v>152</v>
      </c>
      <c r="E21" s="178"/>
      <c r="F21" s="178"/>
      <c r="G21" s="178"/>
      <c r="H21" s="178">
        <v>9520</v>
      </c>
      <c r="I21" s="178">
        <v>9520</v>
      </c>
      <c r="J21" s="178"/>
      <c r="K21" s="178">
        <v>9520</v>
      </c>
      <c r="L21" s="178">
        <v>9520</v>
      </c>
      <c r="M21" s="178">
        <v>9520</v>
      </c>
      <c r="N21" s="178">
        <v>0</v>
      </c>
      <c r="O21" s="178"/>
      <c r="P21" s="178">
        <v>0</v>
      </c>
      <c r="Q21" s="178">
        <v>0</v>
      </c>
      <c r="R21" s="178">
        <v>0</v>
      </c>
      <c r="S21" s="178">
        <v>0</v>
      </c>
      <c r="T21" s="178">
        <v>0</v>
      </c>
    </row>
    <row r="22" ht="19.5" customHeight="1" spans="1:20">
      <c r="A22" s="177" t="s">
        <v>153</v>
      </c>
      <c r="B22" s="177"/>
      <c r="C22" s="177"/>
      <c r="D22" s="177" t="s">
        <v>154</v>
      </c>
      <c r="E22" s="178">
        <v>0</v>
      </c>
      <c r="F22" s="178">
        <v>0</v>
      </c>
      <c r="G22" s="178">
        <v>0</v>
      </c>
      <c r="H22" s="178">
        <v>9780770.21</v>
      </c>
      <c r="I22" s="178">
        <v>6410862.8</v>
      </c>
      <c r="J22" s="178">
        <v>3369907.41</v>
      </c>
      <c r="K22" s="178">
        <v>9780770.21</v>
      </c>
      <c r="L22" s="178">
        <v>6410862.8</v>
      </c>
      <c r="M22" s="178">
        <v>5602219.04</v>
      </c>
      <c r="N22" s="178">
        <v>808643.76</v>
      </c>
      <c r="O22" s="178">
        <v>3369907.41</v>
      </c>
      <c r="P22" s="178">
        <v>0</v>
      </c>
      <c r="Q22" s="178">
        <v>0</v>
      </c>
      <c r="R22" s="178">
        <v>0</v>
      </c>
      <c r="S22" s="178">
        <v>0</v>
      </c>
      <c r="T22" s="178">
        <v>0</v>
      </c>
    </row>
    <row r="23" ht="19.5" customHeight="1" spans="1:20">
      <c r="A23" s="177" t="s">
        <v>155</v>
      </c>
      <c r="B23" s="177"/>
      <c r="C23" s="177"/>
      <c r="D23" s="177" t="s">
        <v>156</v>
      </c>
      <c r="E23" s="178">
        <v>0</v>
      </c>
      <c r="F23" s="178">
        <v>0</v>
      </c>
      <c r="G23" s="178">
        <v>0</v>
      </c>
      <c r="H23" s="178">
        <v>6410862.8</v>
      </c>
      <c r="I23" s="178">
        <v>6410862.8</v>
      </c>
      <c r="J23" s="178"/>
      <c r="K23" s="178">
        <v>6410862.8</v>
      </c>
      <c r="L23" s="178">
        <v>6410862.8</v>
      </c>
      <c r="M23" s="178">
        <v>5602219.04</v>
      </c>
      <c r="N23" s="178">
        <v>808643.76</v>
      </c>
      <c r="O23" s="178"/>
      <c r="P23" s="178">
        <v>0</v>
      </c>
      <c r="Q23" s="178">
        <v>0</v>
      </c>
      <c r="R23" s="178">
        <v>0</v>
      </c>
      <c r="S23" s="178">
        <v>0</v>
      </c>
      <c r="T23" s="178">
        <v>0</v>
      </c>
    </row>
    <row r="24" ht="19.5" customHeight="1" spans="1:20">
      <c r="A24" s="177" t="s">
        <v>214</v>
      </c>
      <c r="B24" s="177"/>
      <c r="C24" s="177"/>
      <c r="D24" s="177" t="s">
        <v>215</v>
      </c>
      <c r="E24" s="178">
        <v>0</v>
      </c>
      <c r="F24" s="178">
        <v>0</v>
      </c>
      <c r="G24" s="178">
        <v>0</v>
      </c>
      <c r="H24" s="178"/>
      <c r="I24" s="178"/>
      <c r="J24" s="178"/>
      <c r="K24" s="178"/>
      <c r="L24" s="178"/>
      <c r="M24" s="178"/>
      <c r="N24" s="178"/>
      <c r="O24" s="178"/>
      <c r="P24" s="178">
        <v>0</v>
      </c>
      <c r="Q24" s="178">
        <v>0</v>
      </c>
      <c r="R24" s="178"/>
      <c r="S24" s="178"/>
      <c r="T24" s="178"/>
    </row>
    <row r="25" ht="19.5" customHeight="1" spans="1:20">
      <c r="A25" s="177" t="s">
        <v>157</v>
      </c>
      <c r="B25" s="177"/>
      <c r="C25" s="177"/>
      <c r="D25" s="177" t="s">
        <v>158</v>
      </c>
      <c r="E25" s="178">
        <v>0</v>
      </c>
      <c r="F25" s="178">
        <v>0</v>
      </c>
      <c r="G25" s="178">
        <v>0</v>
      </c>
      <c r="H25" s="178">
        <v>477490</v>
      </c>
      <c r="I25" s="178"/>
      <c r="J25" s="178">
        <v>477490</v>
      </c>
      <c r="K25" s="178">
        <v>477490</v>
      </c>
      <c r="L25" s="178"/>
      <c r="M25" s="178"/>
      <c r="N25" s="178"/>
      <c r="O25" s="178">
        <v>477490</v>
      </c>
      <c r="P25" s="178">
        <v>0</v>
      </c>
      <c r="Q25" s="178">
        <v>0</v>
      </c>
      <c r="R25" s="178">
        <v>0</v>
      </c>
      <c r="S25" s="178">
        <v>0</v>
      </c>
      <c r="T25" s="178">
        <v>0</v>
      </c>
    </row>
    <row r="26" ht="19.5" customHeight="1" spans="1:20">
      <c r="A26" s="177" t="s">
        <v>159</v>
      </c>
      <c r="B26" s="177"/>
      <c r="C26" s="177"/>
      <c r="D26" s="177" t="s">
        <v>160</v>
      </c>
      <c r="E26" s="178">
        <v>0</v>
      </c>
      <c r="F26" s="178">
        <v>0</v>
      </c>
      <c r="G26" s="178">
        <v>0</v>
      </c>
      <c r="H26" s="178">
        <v>2892417.41</v>
      </c>
      <c r="I26" s="178"/>
      <c r="J26" s="178">
        <v>2892417.41</v>
      </c>
      <c r="K26" s="178">
        <v>2892417.41</v>
      </c>
      <c r="L26" s="178"/>
      <c r="M26" s="178"/>
      <c r="N26" s="178"/>
      <c r="O26" s="178">
        <v>2892417.41</v>
      </c>
      <c r="P26" s="178">
        <v>0</v>
      </c>
      <c r="Q26" s="178">
        <v>0</v>
      </c>
      <c r="R26" s="178">
        <v>0</v>
      </c>
      <c r="S26" s="178">
        <v>0</v>
      </c>
      <c r="T26" s="178">
        <v>0</v>
      </c>
    </row>
    <row r="27" ht="19.5" customHeight="1" spans="1:20">
      <c r="A27" s="177" t="s">
        <v>161</v>
      </c>
      <c r="B27" s="177"/>
      <c r="C27" s="177"/>
      <c r="D27" s="177" t="s">
        <v>162</v>
      </c>
      <c r="E27" s="178">
        <v>0</v>
      </c>
      <c r="F27" s="178">
        <v>0</v>
      </c>
      <c r="G27" s="178">
        <v>0</v>
      </c>
      <c r="H27" s="178">
        <v>250000</v>
      </c>
      <c r="I27" s="178"/>
      <c r="J27" s="178">
        <v>250000</v>
      </c>
      <c r="K27" s="178">
        <v>250000</v>
      </c>
      <c r="L27" s="178"/>
      <c r="M27" s="178"/>
      <c r="N27" s="178"/>
      <c r="O27" s="178">
        <v>250000</v>
      </c>
      <c r="P27" s="178">
        <v>0</v>
      </c>
      <c r="Q27" s="178">
        <v>0</v>
      </c>
      <c r="R27" s="178">
        <v>0</v>
      </c>
      <c r="S27" s="178">
        <v>0</v>
      </c>
      <c r="T27" s="178">
        <v>0</v>
      </c>
    </row>
    <row r="28" ht="19.5" customHeight="1" spans="1:20">
      <c r="A28" s="177" t="s">
        <v>163</v>
      </c>
      <c r="B28" s="177"/>
      <c r="C28" s="177"/>
      <c r="D28" s="177" t="s">
        <v>162</v>
      </c>
      <c r="E28" s="178">
        <v>0</v>
      </c>
      <c r="F28" s="178">
        <v>0</v>
      </c>
      <c r="G28" s="178">
        <v>0</v>
      </c>
      <c r="H28" s="178">
        <v>250000</v>
      </c>
      <c r="I28" s="178"/>
      <c r="J28" s="178">
        <v>250000</v>
      </c>
      <c r="K28" s="178">
        <v>250000</v>
      </c>
      <c r="L28" s="178"/>
      <c r="M28" s="178"/>
      <c r="N28" s="178"/>
      <c r="O28" s="178">
        <v>250000</v>
      </c>
      <c r="P28" s="178">
        <v>0</v>
      </c>
      <c r="Q28" s="178">
        <v>0</v>
      </c>
      <c r="R28" s="178">
        <v>0</v>
      </c>
      <c r="S28" s="178">
        <v>0</v>
      </c>
      <c r="T28" s="178">
        <v>0</v>
      </c>
    </row>
    <row r="29" ht="19.5" customHeight="1" spans="1:20">
      <c r="A29" s="177" t="s">
        <v>164</v>
      </c>
      <c r="B29" s="177"/>
      <c r="C29" s="177"/>
      <c r="D29" s="177" t="s">
        <v>165</v>
      </c>
      <c r="E29" s="178">
        <v>0</v>
      </c>
      <c r="F29" s="178">
        <v>0</v>
      </c>
      <c r="G29" s="178">
        <v>0</v>
      </c>
      <c r="H29" s="178">
        <v>405000</v>
      </c>
      <c r="I29" s="178"/>
      <c r="J29" s="178">
        <v>405000</v>
      </c>
      <c r="K29" s="178">
        <v>405000</v>
      </c>
      <c r="L29" s="178"/>
      <c r="M29" s="178"/>
      <c r="N29" s="178"/>
      <c r="O29" s="178">
        <v>405000</v>
      </c>
      <c r="P29" s="178">
        <v>0</v>
      </c>
      <c r="Q29" s="178">
        <v>0</v>
      </c>
      <c r="R29" s="178">
        <v>0</v>
      </c>
      <c r="S29" s="178">
        <v>0</v>
      </c>
      <c r="T29" s="178">
        <v>0</v>
      </c>
    </row>
    <row r="30" ht="19.5" customHeight="1" spans="1:20">
      <c r="A30" s="177" t="s">
        <v>166</v>
      </c>
      <c r="B30" s="177"/>
      <c r="C30" s="177"/>
      <c r="D30" s="177" t="s">
        <v>165</v>
      </c>
      <c r="E30" s="178">
        <v>0</v>
      </c>
      <c r="F30" s="178">
        <v>0</v>
      </c>
      <c r="G30" s="178">
        <v>0</v>
      </c>
      <c r="H30" s="178">
        <v>405000</v>
      </c>
      <c r="I30" s="178"/>
      <c r="J30" s="178">
        <v>405000</v>
      </c>
      <c r="K30" s="178">
        <v>405000</v>
      </c>
      <c r="L30" s="178"/>
      <c r="M30" s="178"/>
      <c r="N30" s="178"/>
      <c r="O30" s="178">
        <v>405000</v>
      </c>
      <c r="P30" s="178">
        <v>0</v>
      </c>
      <c r="Q30" s="178">
        <v>0</v>
      </c>
      <c r="R30" s="178">
        <v>0</v>
      </c>
      <c r="S30" s="178">
        <v>0</v>
      </c>
      <c r="T30" s="178">
        <v>0</v>
      </c>
    </row>
    <row r="31" ht="19.5" customHeight="1" spans="1:20">
      <c r="A31" s="177" t="s">
        <v>167</v>
      </c>
      <c r="B31" s="177"/>
      <c r="C31" s="177"/>
      <c r="D31" s="177" t="s">
        <v>168</v>
      </c>
      <c r="E31" s="178">
        <v>0</v>
      </c>
      <c r="F31" s="178">
        <v>0</v>
      </c>
      <c r="G31" s="178">
        <v>0</v>
      </c>
      <c r="H31" s="178">
        <v>580132</v>
      </c>
      <c r="I31" s="178">
        <v>580132</v>
      </c>
      <c r="J31" s="178"/>
      <c r="K31" s="178">
        <v>580132</v>
      </c>
      <c r="L31" s="178">
        <v>580132</v>
      </c>
      <c r="M31" s="178">
        <v>580132</v>
      </c>
      <c r="N31" s="178">
        <v>0</v>
      </c>
      <c r="O31" s="178"/>
      <c r="P31" s="178">
        <v>0</v>
      </c>
      <c r="Q31" s="178">
        <v>0</v>
      </c>
      <c r="R31" s="178">
        <v>0</v>
      </c>
      <c r="S31" s="178">
        <v>0</v>
      </c>
      <c r="T31" s="178">
        <v>0</v>
      </c>
    </row>
    <row r="32" ht="19.5" customHeight="1" spans="1:20">
      <c r="A32" s="177" t="s">
        <v>169</v>
      </c>
      <c r="B32" s="177"/>
      <c r="C32" s="177"/>
      <c r="D32" s="177" t="s">
        <v>170</v>
      </c>
      <c r="E32" s="178">
        <v>0</v>
      </c>
      <c r="F32" s="178">
        <v>0</v>
      </c>
      <c r="G32" s="178">
        <v>0</v>
      </c>
      <c r="H32" s="178">
        <v>580132</v>
      </c>
      <c r="I32" s="178">
        <v>580132</v>
      </c>
      <c r="J32" s="178"/>
      <c r="K32" s="178">
        <v>580132</v>
      </c>
      <c r="L32" s="178">
        <v>580132</v>
      </c>
      <c r="M32" s="178">
        <v>580132</v>
      </c>
      <c r="N32" s="178">
        <v>0</v>
      </c>
      <c r="O32" s="178"/>
      <c r="P32" s="178">
        <v>0</v>
      </c>
      <c r="Q32" s="178">
        <v>0</v>
      </c>
      <c r="R32" s="178">
        <v>0</v>
      </c>
      <c r="S32" s="178">
        <v>0</v>
      </c>
      <c r="T32" s="178">
        <v>0</v>
      </c>
    </row>
    <row r="33" ht="19.5" customHeight="1" spans="1:20">
      <c r="A33" s="177" t="s">
        <v>171</v>
      </c>
      <c r="B33" s="177"/>
      <c r="C33" s="177"/>
      <c r="D33" s="177" t="s">
        <v>172</v>
      </c>
      <c r="E33" s="178">
        <v>0</v>
      </c>
      <c r="F33" s="178">
        <v>0</v>
      </c>
      <c r="G33" s="178">
        <v>0</v>
      </c>
      <c r="H33" s="178">
        <v>580132</v>
      </c>
      <c r="I33" s="178">
        <v>580132</v>
      </c>
      <c r="J33" s="178"/>
      <c r="K33" s="178">
        <v>580132</v>
      </c>
      <c r="L33" s="178">
        <v>580132</v>
      </c>
      <c r="M33" s="178">
        <v>580132</v>
      </c>
      <c r="N33" s="178">
        <v>0</v>
      </c>
      <c r="O33" s="178"/>
      <c r="P33" s="178">
        <v>0</v>
      </c>
      <c r="Q33" s="178">
        <v>0</v>
      </c>
      <c r="R33" s="178">
        <v>0</v>
      </c>
      <c r="S33" s="178">
        <v>0</v>
      </c>
      <c r="T33" s="178">
        <v>0</v>
      </c>
    </row>
    <row r="34" ht="19.5" customHeight="1" spans="1:20">
      <c r="A34" s="177" t="s">
        <v>216</v>
      </c>
      <c r="B34" s="177"/>
      <c r="C34" s="177"/>
      <c r="D34" s="177" t="s">
        <v>217</v>
      </c>
      <c r="E34" s="178">
        <v>0</v>
      </c>
      <c r="F34" s="178">
        <v>0</v>
      </c>
      <c r="G34" s="178">
        <v>0</v>
      </c>
      <c r="H34" s="178"/>
      <c r="I34" s="178"/>
      <c r="J34" s="178"/>
      <c r="K34" s="178"/>
      <c r="L34" s="178"/>
      <c r="M34" s="178"/>
      <c r="N34" s="178"/>
      <c r="O34" s="178"/>
      <c r="P34" s="178">
        <v>0</v>
      </c>
      <c r="Q34" s="178">
        <v>0</v>
      </c>
      <c r="R34" s="178"/>
      <c r="S34" s="178"/>
      <c r="T34" s="178"/>
    </row>
    <row r="35" ht="19.5" customHeight="1" spans="1:20">
      <c r="A35" s="177" t="s">
        <v>218</v>
      </c>
      <c r="B35" s="177"/>
      <c r="C35" s="177"/>
      <c r="D35" s="177"/>
      <c r="E35" s="177"/>
      <c r="F35" s="177"/>
      <c r="G35" s="177"/>
      <c r="H35" s="177"/>
      <c r="I35" s="177"/>
      <c r="J35" s="177"/>
      <c r="K35" s="177"/>
      <c r="L35" s="177"/>
      <c r="M35" s="177"/>
      <c r="N35" s="177"/>
      <c r="O35" s="177"/>
      <c r="P35" s="177"/>
      <c r="Q35" s="177"/>
      <c r="R35" s="177"/>
      <c r="S35" s="177"/>
      <c r="T35" s="17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topLeftCell="A30" workbookViewId="0">
      <selection activeCell="F43" sqref="F43"/>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5" t="s">
        <v>219</v>
      </c>
    </row>
    <row r="2" spans="9:9">
      <c r="I2" s="187" t="s">
        <v>220</v>
      </c>
    </row>
    <row r="3" spans="1:9">
      <c r="A3" s="187" t="s">
        <v>2</v>
      </c>
      <c r="I3" s="187" t="s">
        <v>3</v>
      </c>
    </row>
    <row r="4" ht="19.5" customHeight="1" spans="1:9">
      <c r="A4" s="181" t="s">
        <v>211</v>
      </c>
      <c r="B4" s="181"/>
      <c r="C4" s="181"/>
      <c r="D4" s="181" t="s">
        <v>210</v>
      </c>
      <c r="E4" s="181"/>
      <c r="F4" s="181"/>
      <c r="G4" s="181"/>
      <c r="H4" s="181"/>
      <c r="I4" s="181"/>
    </row>
    <row r="5" ht="19.5" customHeight="1" spans="1:9">
      <c r="A5" s="181" t="s">
        <v>221</v>
      </c>
      <c r="B5" s="181" t="s">
        <v>123</v>
      </c>
      <c r="C5" s="181" t="s">
        <v>8</v>
      </c>
      <c r="D5" s="181" t="s">
        <v>221</v>
      </c>
      <c r="E5" s="181" t="s">
        <v>123</v>
      </c>
      <c r="F5" s="181" t="s">
        <v>8</v>
      </c>
      <c r="G5" s="181" t="s">
        <v>221</v>
      </c>
      <c r="H5" s="181" t="s">
        <v>123</v>
      </c>
      <c r="I5" s="181" t="s">
        <v>8</v>
      </c>
    </row>
    <row r="6" ht="19.5" customHeight="1" spans="1:9">
      <c r="A6" s="181"/>
      <c r="B6" s="181"/>
      <c r="C6" s="181"/>
      <c r="D6" s="181"/>
      <c r="E6" s="181"/>
      <c r="F6" s="181"/>
      <c r="G6" s="181"/>
      <c r="H6" s="181"/>
      <c r="I6" s="181"/>
    </row>
    <row r="7" ht="19.5" customHeight="1" spans="1:9">
      <c r="A7" s="177" t="s">
        <v>222</v>
      </c>
      <c r="B7" s="177" t="s">
        <v>223</v>
      </c>
      <c r="C7" s="178">
        <v>7348001.31</v>
      </c>
      <c r="D7" s="177" t="s">
        <v>224</v>
      </c>
      <c r="E7" s="177" t="s">
        <v>225</v>
      </c>
      <c r="F7" s="178">
        <v>809843.76</v>
      </c>
      <c r="G7" s="177" t="s">
        <v>226</v>
      </c>
      <c r="H7" s="177" t="s">
        <v>227</v>
      </c>
      <c r="I7" s="178">
        <v>0</v>
      </c>
    </row>
    <row r="8" ht="19.5" customHeight="1" spans="1:9">
      <c r="A8" s="177" t="s">
        <v>228</v>
      </c>
      <c r="B8" s="177" t="s">
        <v>229</v>
      </c>
      <c r="C8" s="178">
        <v>1728521</v>
      </c>
      <c r="D8" s="177" t="s">
        <v>230</v>
      </c>
      <c r="E8" s="177" t="s">
        <v>231</v>
      </c>
      <c r="F8" s="178">
        <v>151910.46</v>
      </c>
      <c r="G8" s="177" t="s">
        <v>232</v>
      </c>
      <c r="H8" s="177" t="s">
        <v>233</v>
      </c>
      <c r="I8" s="178">
        <v>0</v>
      </c>
    </row>
    <row r="9" ht="19.5" customHeight="1" spans="1:9">
      <c r="A9" s="177" t="s">
        <v>234</v>
      </c>
      <c r="B9" s="177" t="s">
        <v>235</v>
      </c>
      <c r="C9" s="178">
        <v>2090754.5</v>
      </c>
      <c r="D9" s="177" t="s">
        <v>236</v>
      </c>
      <c r="E9" s="177" t="s">
        <v>237</v>
      </c>
      <c r="F9" s="178">
        <v>0</v>
      </c>
      <c r="G9" s="177" t="s">
        <v>238</v>
      </c>
      <c r="H9" s="177" t="s">
        <v>239</v>
      </c>
      <c r="I9" s="178">
        <v>0</v>
      </c>
    </row>
    <row r="10" ht="19.5" customHeight="1" spans="1:9">
      <c r="A10" s="177" t="s">
        <v>240</v>
      </c>
      <c r="B10" s="177" t="s">
        <v>241</v>
      </c>
      <c r="C10" s="178">
        <v>1637987</v>
      </c>
      <c r="D10" s="177" t="s">
        <v>242</v>
      </c>
      <c r="E10" s="177" t="s">
        <v>243</v>
      </c>
      <c r="F10" s="178">
        <v>0</v>
      </c>
      <c r="G10" s="177" t="s">
        <v>244</v>
      </c>
      <c r="H10" s="177" t="s">
        <v>245</v>
      </c>
      <c r="I10" s="178">
        <v>0</v>
      </c>
    </row>
    <row r="11" ht="19.5" customHeight="1" spans="1:9">
      <c r="A11" s="177" t="s">
        <v>246</v>
      </c>
      <c r="B11" s="177" t="s">
        <v>247</v>
      </c>
      <c r="C11" s="178">
        <v>0</v>
      </c>
      <c r="D11" s="177" t="s">
        <v>248</v>
      </c>
      <c r="E11" s="177" t="s">
        <v>249</v>
      </c>
      <c r="F11" s="178">
        <v>0</v>
      </c>
      <c r="G11" s="177" t="s">
        <v>250</v>
      </c>
      <c r="H11" s="177" t="s">
        <v>251</v>
      </c>
      <c r="I11" s="178">
        <v>0</v>
      </c>
    </row>
    <row r="12" ht="19.5" customHeight="1" spans="1:9">
      <c r="A12" s="177" t="s">
        <v>252</v>
      </c>
      <c r="B12" s="177" t="s">
        <v>253</v>
      </c>
      <c r="C12" s="178">
        <v>65576</v>
      </c>
      <c r="D12" s="177" t="s">
        <v>254</v>
      </c>
      <c r="E12" s="177" t="s">
        <v>255</v>
      </c>
      <c r="F12" s="178">
        <v>8916</v>
      </c>
      <c r="G12" s="177" t="s">
        <v>256</v>
      </c>
      <c r="H12" s="177" t="s">
        <v>257</v>
      </c>
      <c r="I12" s="178">
        <v>0</v>
      </c>
    </row>
    <row r="13" ht="19.5" customHeight="1" spans="1:9">
      <c r="A13" s="177" t="s">
        <v>258</v>
      </c>
      <c r="B13" s="177" t="s">
        <v>259</v>
      </c>
      <c r="C13" s="178">
        <v>715850.11</v>
      </c>
      <c r="D13" s="177" t="s">
        <v>260</v>
      </c>
      <c r="E13" s="177" t="s">
        <v>261</v>
      </c>
      <c r="F13" s="178">
        <v>8916.85</v>
      </c>
      <c r="G13" s="177" t="s">
        <v>262</v>
      </c>
      <c r="H13" s="177" t="s">
        <v>263</v>
      </c>
      <c r="I13" s="178">
        <v>0</v>
      </c>
    </row>
    <row r="14" ht="19.5" customHeight="1" spans="1:9">
      <c r="A14" s="177" t="s">
        <v>264</v>
      </c>
      <c r="B14" s="177" t="s">
        <v>265</v>
      </c>
      <c r="C14" s="178">
        <v>66882.11</v>
      </c>
      <c r="D14" s="177" t="s">
        <v>266</v>
      </c>
      <c r="E14" s="177" t="s">
        <v>267</v>
      </c>
      <c r="F14" s="178">
        <v>6500</v>
      </c>
      <c r="G14" s="177" t="s">
        <v>268</v>
      </c>
      <c r="H14" s="177" t="s">
        <v>269</v>
      </c>
      <c r="I14" s="178">
        <v>0</v>
      </c>
    </row>
    <row r="15" ht="19.5" customHeight="1" spans="1:9">
      <c r="A15" s="177" t="s">
        <v>270</v>
      </c>
      <c r="B15" s="177" t="s">
        <v>271</v>
      </c>
      <c r="C15" s="178">
        <v>230398.6</v>
      </c>
      <c r="D15" s="177" t="s">
        <v>272</v>
      </c>
      <c r="E15" s="177" t="s">
        <v>273</v>
      </c>
      <c r="F15" s="178">
        <v>0</v>
      </c>
      <c r="G15" s="177" t="s">
        <v>274</v>
      </c>
      <c r="H15" s="177" t="s">
        <v>275</v>
      </c>
      <c r="I15" s="178">
        <v>0</v>
      </c>
    </row>
    <row r="16" ht="19.5" customHeight="1" spans="1:9">
      <c r="A16" s="177" t="s">
        <v>276</v>
      </c>
      <c r="B16" s="177" t="s">
        <v>277</v>
      </c>
      <c r="C16" s="178">
        <v>142563.04</v>
      </c>
      <c r="D16" s="177" t="s">
        <v>278</v>
      </c>
      <c r="E16" s="177" t="s">
        <v>279</v>
      </c>
      <c r="F16" s="178">
        <v>55765.13</v>
      </c>
      <c r="G16" s="177" t="s">
        <v>280</v>
      </c>
      <c r="H16" s="177" t="s">
        <v>281</v>
      </c>
      <c r="I16" s="178">
        <v>0</v>
      </c>
    </row>
    <row r="17" ht="19.5" customHeight="1" spans="1:9">
      <c r="A17" s="177" t="s">
        <v>282</v>
      </c>
      <c r="B17" s="177" t="s">
        <v>283</v>
      </c>
      <c r="C17" s="178">
        <v>30395.95</v>
      </c>
      <c r="D17" s="177" t="s">
        <v>284</v>
      </c>
      <c r="E17" s="177" t="s">
        <v>285</v>
      </c>
      <c r="F17" s="178">
        <v>5568</v>
      </c>
      <c r="G17" s="177" t="s">
        <v>286</v>
      </c>
      <c r="H17" s="177" t="s">
        <v>287</v>
      </c>
      <c r="I17" s="178">
        <v>0</v>
      </c>
    </row>
    <row r="18" ht="19.5" customHeight="1" spans="1:9">
      <c r="A18" s="177" t="s">
        <v>288</v>
      </c>
      <c r="B18" s="177" t="s">
        <v>289</v>
      </c>
      <c r="C18" s="178">
        <v>580132</v>
      </c>
      <c r="D18" s="177" t="s">
        <v>290</v>
      </c>
      <c r="E18" s="177" t="s">
        <v>291</v>
      </c>
      <c r="F18" s="178">
        <v>0</v>
      </c>
      <c r="G18" s="177" t="s">
        <v>292</v>
      </c>
      <c r="H18" s="177" t="s">
        <v>293</v>
      </c>
      <c r="I18" s="178">
        <v>0</v>
      </c>
    </row>
    <row r="19" ht="19.5" customHeight="1" spans="1:9">
      <c r="A19" s="177" t="s">
        <v>294</v>
      </c>
      <c r="B19" s="177" t="s">
        <v>295</v>
      </c>
      <c r="C19" s="178">
        <v>0</v>
      </c>
      <c r="D19" s="177" t="s">
        <v>296</v>
      </c>
      <c r="E19" s="177" t="s">
        <v>297</v>
      </c>
      <c r="F19" s="178">
        <v>0</v>
      </c>
      <c r="G19" s="177" t="s">
        <v>298</v>
      </c>
      <c r="H19" s="177" t="s">
        <v>299</v>
      </c>
      <c r="I19" s="178">
        <v>0</v>
      </c>
    </row>
    <row r="20" ht="19.5" customHeight="1" spans="1:9">
      <c r="A20" s="177" t="s">
        <v>300</v>
      </c>
      <c r="B20" s="177" t="s">
        <v>301</v>
      </c>
      <c r="C20" s="178">
        <v>58941</v>
      </c>
      <c r="D20" s="177" t="s">
        <v>302</v>
      </c>
      <c r="E20" s="177" t="s">
        <v>303</v>
      </c>
      <c r="F20" s="178">
        <v>0</v>
      </c>
      <c r="G20" s="177" t="s">
        <v>304</v>
      </c>
      <c r="H20" s="177" t="s">
        <v>305</v>
      </c>
      <c r="I20" s="178">
        <v>0</v>
      </c>
    </row>
    <row r="21" ht="19.5" customHeight="1" spans="1:9">
      <c r="A21" s="177" t="s">
        <v>306</v>
      </c>
      <c r="B21" s="177" t="s">
        <v>307</v>
      </c>
      <c r="C21" s="178">
        <v>60873.15</v>
      </c>
      <c r="D21" s="177" t="s">
        <v>308</v>
      </c>
      <c r="E21" s="177" t="s">
        <v>309</v>
      </c>
      <c r="F21" s="178">
        <v>4190</v>
      </c>
      <c r="G21" s="177" t="s">
        <v>310</v>
      </c>
      <c r="H21" s="177" t="s">
        <v>311</v>
      </c>
      <c r="I21" s="178">
        <v>0</v>
      </c>
    </row>
    <row r="22" ht="19.5" customHeight="1" spans="1:9">
      <c r="A22" s="177" t="s">
        <v>312</v>
      </c>
      <c r="B22" s="177" t="s">
        <v>313</v>
      </c>
      <c r="C22" s="178">
        <v>0</v>
      </c>
      <c r="D22" s="177" t="s">
        <v>314</v>
      </c>
      <c r="E22" s="177" t="s">
        <v>315</v>
      </c>
      <c r="F22" s="178">
        <v>0</v>
      </c>
      <c r="G22" s="177" t="s">
        <v>316</v>
      </c>
      <c r="H22" s="177" t="s">
        <v>317</v>
      </c>
      <c r="I22" s="178">
        <v>0</v>
      </c>
    </row>
    <row r="23" ht="19.5" customHeight="1" spans="1:9">
      <c r="A23" s="177" t="s">
        <v>318</v>
      </c>
      <c r="B23" s="177" t="s">
        <v>319</v>
      </c>
      <c r="C23" s="178">
        <v>60873.15</v>
      </c>
      <c r="D23" s="177" t="s">
        <v>320</v>
      </c>
      <c r="E23" s="177" t="s">
        <v>321</v>
      </c>
      <c r="F23" s="178">
        <v>43323</v>
      </c>
      <c r="G23" s="177" t="s">
        <v>322</v>
      </c>
      <c r="H23" s="177" t="s">
        <v>323</v>
      </c>
      <c r="I23" s="178">
        <v>0</v>
      </c>
    </row>
    <row r="24" ht="19.5" customHeight="1" spans="1:9">
      <c r="A24" s="177" t="s">
        <v>324</v>
      </c>
      <c r="B24" s="177" t="s">
        <v>325</v>
      </c>
      <c r="C24" s="178">
        <v>0</v>
      </c>
      <c r="D24" s="177" t="s">
        <v>326</v>
      </c>
      <c r="E24" s="177" t="s">
        <v>327</v>
      </c>
      <c r="F24" s="178">
        <v>0</v>
      </c>
      <c r="G24" s="177" t="s">
        <v>328</v>
      </c>
      <c r="H24" s="177" t="s">
        <v>329</v>
      </c>
      <c r="I24" s="178">
        <v>0</v>
      </c>
    </row>
    <row r="25" ht="19.5" customHeight="1" spans="1:9">
      <c r="A25" s="177" t="s">
        <v>330</v>
      </c>
      <c r="B25" s="177" t="s">
        <v>331</v>
      </c>
      <c r="C25" s="178">
        <v>0</v>
      </c>
      <c r="D25" s="177" t="s">
        <v>332</v>
      </c>
      <c r="E25" s="177" t="s">
        <v>333</v>
      </c>
      <c r="F25" s="178">
        <v>0</v>
      </c>
      <c r="G25" s="177" t="s">
        <v>334</v>
      </c>
      <c r="H25" s="177" t="s">
        <v>335</v>
      </c>
      <c r="I25" s="178">
        <v>0</v>
      </c>
    </row>
    <row r="26" ht="19.5" customHeight="1" spans="1:9">
      <c r="A26" s="177" t="s">
        <v>336</v>
      </c>
      <c r="B26" s="177" t="s">
        <v>337</v>
      </c>
      <c r="C26" s="178">
        <v>0</v>
      </c>
      <c r="D26" s="177" t="s">
        <v>338</v>
      </c>
      <c r="E26" s="177" t="s">
        <v>339</v>
      </c>
      <c r="F26" s="178">
        <v>0</v>
      </c>
      <c r="G26" s="177" t="s">
        <v>340</v>
      </c>
      <c r="H26" s="177" t="s">
        <v>341</v>
      </c>
      <c r="I26" s="178">
        <v>0</v>
      </c>
    </row>
    <row r="27" ht="19.5" customHeight="1" spans="1:9">
      <c r="A27" s="177" t="s">
        <v>342</v>
      </c>
      <c r="B27" s="177" t="s">
        <v>343</v>
      </c>
      <c r="C27" s="178">
        <v>0</v>
      </c>
      <c r="D27" s="177" t="s">
        <v>344</v>
      </c>
      <c r="E27" s="177" t="s">
        <v>345</v>
      </c>
      <c r="F27" s="178">
        <v>0</v>
      </c>
      <c r="G27" s="177" t="s">
        <v>346</v>
      </c>
      <c r="H27" s="177" t="s">
        <v>347</v>
      </c>
      <c r="I27" s="178">
        <v>0</v>
      </c>
    </row>
    <row r="28" ht="19.5" customHeight="1" spans="1:9">
      <c r="A28" s="177" t="s">
        <v>348</v>
      </c>
      <c r="B28" s="177" t="s">
        <v>349</v>
      </c>
      <c r="C28" s="178">
        <v>0</v>
      </c>
      <c r="D28" s="177" t="s">
        <v>350</v>
      </c>
      <c r="E28" s="177" t="s">
        <v>351</v>
      </c>
      <c r="F28" s="178">
        <v>0</v>
      </c>
      <c r="G28" s="177" t="s">
        <v>352</v>
      </c>
      <c r="H28" s="177" t="s">
        <v>353</v>
      </c>
      <c r="I28" s="178">
        <v>0</v>
      </c>
    </row>
    <row r="29" ht="19.5" customHeight="1" spans="1:9">
      <c r="A29" s="177" t="s">
        <v>354</v>
      </c>
      <c r="B29" s="177" t="s">
        <v>355</v>
      </c>
      <c r="C29" s="178">
        <v>0</v>
      </c>
      <c r="D29" s="177" t="s">
        <v>356</v>
      </c>
      <c r="E29" s="177" t="s">
        <v>357</v>
      </c>
      <c r="F29" s="178">
        <v>68384.32</v>
      </c>
      <c r="G29" s="177" t="s">
        <v>358</v>
      </c>
      <c r="H29" s="177" t="s">
        <v>359</v>
      </c>
      <c r="I29" s="178">
        <v>0</v>
      </c>
    </row>
    <row r="30" ht="19.5" customHeight="1" spans="1:9">
      <c r="A30" s="177" t="s">
        <v>360</v>
      </c>
      <c r="B30" s="177" t="s">
        <v>361</v>
      </c>
      <c r="C30" s="178">
        <v>0</v>
      </c>
      <c r="D30" s="177" t="s">
        <v>362</v>
      </c>
      <c r="E30" s="177" t="s">
        <v>363</v>
      </c>
      <c r="F30" s="178">
        <v>27000</v>
      </c>
      <c r="G30" s="177" t="s">
        <v>364</v>
      </c>
      <c r="H30" s="177" t="s">
        <v>365</v>
      </c>
      <c r="I30" s="178">
        <v>0</v>
      </c>
    </row>
    <row r="31" ht="19.5" customHeight="1" spans="1:9">
      <c r="A31" s="177" t="s">
        <v>366</v>
      </c>
      <c r="B31" s="177" t="s">
        <v>367</v>
      </c>
      <c r="C31" s="178">
        <v>0</v>
      </c>
      <c r="D31" s="177" t="s">
        <v>368</v>
      </c>
      <c r="E31" s="177" t="s">
        <v>369</v>
      </c>
      <c r="F31" s="178">
        <v>30000</v>
      </c>
      <c r="G31" s="177" t="s">
        <v>370</v>
      </c>
      <c r="H31" s="177" t="s">
        <v>371</v>
      </c>
      <c r="I31" s="178">
        <v>0</v>
      </c>
    </row>
    <row r="32" ht="19.5" customHeight="1" spans="1:9">
      <c r="A32" s="177" t="s">
        <v>372</v>
      </c>
      <c r="B32" s="177" t="s">
        <v>373</v>
      </c>
      <c r="C32" s="178">
        <v>0</v>
      </c>
      <c r="D32" s="177" t="s">
        <v>374</v>
      </c>
      <c r="E32" s="177" t="s">
        <v>375</v>
      </c>
      <c r="F32" s="178">
        <v>398170</v>
      </c>
      <c r="G32" s="177" t="s">
        <v>376</v>
      </c>
      <c r="H32" s="177" t="s">
        <v>377</v>
      </c>
      <c r="I32" s="178">
        <v>0</v>
      </c>
    </row>
    <row r="33" ht="19.5" customHeight="1" spans="1:9">
      <c r="A33" s="177" t="s">
        <v>378</v>
      </c>
      <c r="B33" s="177" t="s">
        <v>379</v>
      </c>
      <c r="C33" s="178">
        <v>0</v>
      </c>
      <c r="D33" s="177" t="s">
        <v>380</v>
      </c>
      <c r="E33" s="177" t="s">
        <v>381</v>
      </c>
      <c r="F33" s="178">
        <v>0</v>
      </c>
      <c r="G33" s="177" t="s">
        <v>382</v>
      </c>
      <c r="H33" s="177" t="s">
        <v>383</v>
      </c>
      <c r="I33" s="178">
        <v>0</v>
      </c>
    </row>
    <row r="34" ht="19.5" customHeight="1" spans="1:9">
      <c r="A34" s="177"/>
      <c r="B34" s="177"/>
      <c r="C34" s="188"/>
      <c r="D34" s="177" t="s">
        <v>384</v>
      </c>
      <c r="E34" s="177" t="s">
        <v>385</v>
      </c>
      <c r="F34" s="178">
        <v>1200</v>
      </c>
      <c r="G34" s="177" t="s">
        <v>386</v>
      </c>
      <c r="H34" s="177" t="s">
        <v>387</v>
      </c>
      <c r="I34" s="178">
        <v>0</v>
      </c>
    </row>
    <row r="35" ht="19.5" customHeight="1" spans="1:9">
      <c r="A35" s="177"/>
      <c r="B35" s="177"/>
      <c r="C35" s="188"/>
      <c r="D35" s="177" t="s">
        <v>388</v>
      </c>
      <c r="E35" s="177" t="s">
        <v>389</v>
      </c>
      <c r="F35" s="178">
        <v>0</v>
      </c>
      <c r="G35" s="177" t="s">
        <v>390</v>
      </c>
      <c r="H35" s="177" t="s">
        <v>391</v>
      </c>
      <c r="I35" s="178">
        <v>0</v>
      </c>
    </row>
    <row r="36" ht="19.5" customHeight="1" spans="1:9">
      <c r="A36" s="177"/>
      <c r="B36" s="177"/>
      <c r="C36" s="188"/>
      <c r="D36" s="177" t="s">
        <v>392</v>
      </c>
      <c r="E36" s="177" t="s">
        <v>393</v>
      </c>
      <c r="F36" s="178">
        <v>0</v>
      </c>
      <c r="G36" s="177"/>
      <c r="H36" s="177"/>
      <c r="I36" s="188"/>
    </row>
    <row r="37" ht="19.5" customHeight="1" spans="1:9">
      <c r="A37" s="177"/>
      <c r="B37" s="177"/>
      <c r="C37" s="188"/>
      <c r="D37" s="177" t="s">
        <v>394</v>
      </c>
      <c r="E37" s="177" t="s">
        <v>395</v>
      </c>
      <c r="F37" s="178">
        <v>0</v>
      </c>
      <c r="G37" s="177"/>
      <c r="H37" s="177"/>
      <c r="I37" s="188"/>
    </row>
    <row r="38" ht="19.5" customHeight="1" spans="1:9">
      <c r="A38" s="177"/>
      <c r="B38" s="177"/>
      <c r="C38" s="188"/>
      <c r="D38" s="177" t="s">
        <v>396</v>
      </c>
      <c r="E38" s="177" t="s">
        <v>397</v>
      </c>
      <c r="F38" s="178">
        <v>0</v>
      </c>
      <c r="G38" s="177"/>
      <c r="H38" s="177"/>
      <c r="I38" s="188"/>
    </row>
    <row r="39" ht="19.5" customHeight="1" spans="1:9">
      <c r="A39" s="177"/>
      <c r="B39" s="177"/>
      <c r="C39" s="188"/>
      <c r="D39" s="177" t="s">
        <v>398</v>
      </c>
      <c r="E39" s="177" t="s">
        <v>399</v>
      </c>
      <c r="F39" s="178">
        <v>0</v>
      </c>
      <c r="G39" s="177"/>
      <c r="H39" s="177"/>
      <c r="I39" s="188"/>
    </row>
    <row r="40" ht="19.5" customHeight="1" spans="1:9">
      <c r="A40" s="176" t="s">
        <v>400</v>
      </c>
      <c r="B40" s="176"/>
      <c r="C40" s="178">
        <v>7408874.46</v>
      </c>
      <c r="D40" s="176" t="s">
        <v>401</v>
      </c>
      <c r="E40" s="176"/>
      <c r="F40" s="176"/>
      <c r="G40" s="176"/>
      <c r="H40" s="176"/>
      <c r="I40" s="178">
        <v>809843.76</v>
      </c>
    </row>
    <row r="41" ht="19.5" customHeight="1" spans="1:9">
      <c r="A41" s="177" t="s">
        <v>402</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topLeftCell="A24" workbookViewId="0">
      <selection activeCell="I23" sqref="I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403</v>
      </c>
    </row>
    <row r="2" spans="12:12">
      <c r="L2" s="187" t="s">
        <v>404</v>
      </c>
    </row>
    <row r="3" spans="1:12">
      <c r="A3" s="187" t="s">
        <v>2</v>
      </c>
      <c r="L3" s="187" t="s">
        <v>3</v>
      </c>
    </row>
    <row r="4" ht="15" customHeight="1" spans="1:12">
      <c r="A4" s="176" t="s">
        <v>405</v>
      </c>
      <c r="B4" s="176"/>
      <c r="C4" s="176"/>
      <c r="D4" s="176"/>
      <c r="E4" s="176"/>
      <c r="F4" s="176"/>
      <c r="G4" s="176"/>
      <c r="H4" s="176"/>
      <c r="I4" s="176"/>
      <c r="J4" s="176"/>
      <c r="K4" s="176"/>
      <c r="L4" s="176"/>
    </row>
    <row r="5" ht="15" customHeight="1" spans="1:12">
      <c r="A5" s="176" t="s">
        <v>221</v>
      </c>
      <c r="B5" s="176" t="s">
        <v>123</v>
      </c>
      <c r="C5" s="176" t="s">
        <v>8</v>
      </c>
      <c r="D5" s="176" t="s">
        <v>221</v>
      </c>
      <c r="E5" s="176" t="s">
        <v>123</v>
      </c>
      <c r="F5" s="176" t="s">
        <v>8</v>
      </c>
      <c r="G5" s="176" t="s">
        <v>221</v>
      </c>
      <c r="H5" s="176" t="s">
        <v>123</v>
      </c>
      <c r="I5" s="176" t="s">
        <v>8</v>
      </c>
      <c r="J5" s="176" t="s">
        <v>221</v>
      </c>
      <c r="K5" s="176" t="s">
        <v>123</v>
      </c>
      <c r="L5" s="176" t="s">
        <v>8</v>
      </c>
    </row>
    <row r="6" ht="15" customHeight="1" spans="1:12">
      <c r="A6" s="177" t="s">
        <v>222</v>
      </c>
      <c r="B6" s="177" t="s">
        <v>223</v>
      </c>
      <c r="C6" s="178">
        <v>0</v>
      </c>
      <c r="D6" s="177" t="s">
        <v>224</v>
      </c>
      <c r="E6" s="177" t="s">
        <v>225</v>
      </c>
      <c r="F6" s="178">
        <v>3115017.41</v>
      </c>
      <c r="G6" s="177" t="s">
        <v>406</v>
      </c>
      <c r="H6" s="177" t="s">
        <v>407</v>
      </c>
      <c r="I6" s="178">
        <v>0</v>
      </c>
      <c r="J6" s="177" t="s">
        <v>408</v>
      </c>
      <c r="K6" s="177" t="s">
        <v>409</v>
      </c>
      <c r="L6" s="178">
        <v>0</v>
      </c>
    </row>
    <row r="7" ht="15" customHeight="1" spans="1:12">
      <c r="A7" s="177" t="s">
        <v>228</v>
      </c>
      <c r="B7" s="177" t="s">
        <v>229</v>
      </c>
      <c r="C7" s="178">
        <v>0</v>
      </c>
      <c r="D7" s="177" t="s">
        <v>230</v>
      </c>
      <c r="E7" s="177" t="s">
        <v>231</v>
      </c>
      <c r="F7" s="178">
        <v>91962.41</v>
      </c>
      <c r="G7" s="177" t="s">
        <v>410</v>
      </c>
      <c r="H7" s="177" t="s">
        <v>233</v>
      </c>
      <c r="I7" s="178">
        <v>0</v>
      </c>
      <c r="J7" s="177" t="s">
        <v>411</v>
      </c>
      <c r="K7" s="177" t="s">
        <v>335</v>
      </c>
      <c r="L7" s="178">
        <v>0</v>
      </c>
    </row>
    <row r="8" ht="15" customHeight="1" spans="1:12">
      <c r="A8" s="177" t="s">
        <v>234</v>
      </c>
      <c r="B8" s="177" t="s">
        <v>235</v>
      </c>
      <c r="C8" s="178">
        <v>0</v>
      </c>
      <c r="D8" s="177" t="s">
        <v>236</v>
      </c>
      <c r="E8" s="177" t="s">
        <v>237</v>
      </c>
      <c r="F8" s="178">
        <v>164500</v>
      </c>
      <c r="G8" s="177" t="s">
        <v>412</v>
      </c>
      <c r="H8" s="177" t="s">
        <v>239</v>
      </c>
      <c r="I8" s="178">
        <v>0</v>
      </c>
      <c r="J8" s="177" t="s">
        <v>413</v>
      </c>
      <c r="K8" s="177" t="s">
        <v>359</v>
      </c>
      <c r="L8" s="178">
        <v>0</v>
      </c>
    </row>
    <row r="9" ht="15" customHeight="1" spans="1:12">
      <c r="A9" s="177" t="s">
        <v>240</v>
      </c>
      <c r="B9" s="177" t="s">
        <v>241</v>
      </c>
      <c r="C9" s="178">
        <v>0</v>
      </c>
      <c r="D9" s="177" t="s">
        <v>242</v>
      </c>
      <c r="E9" s="177" t="s">
        <v>243</v>
      </c>
      <c r="F9" s="178">
        <v>0</v>
      </c>
      <c r="G9" s="177" t="s">
        <v>414</v>
      </c>
      <c r="H9" s="177" t="s">
        <v>245</v>
      </c>
      <c r="I9" s="178">
        <v>0</v>
      </c>
      <c r="J9" s="177" t="s">
        <v>328</v>
      </c>
      <c r="K9" s="177" t="s">
        <v>329</v>
      </c>
      <c r="L9" s="178">
        <v>0</v>
      </c>
    </row>
    <row r="10" ht="15" customHeight="1" spans="1:12">
      <c r="A10" s="177" t="s">
        <v>246</v>
      </c>
      <c r="B10" s="177" t="s">
        <v>247</v>
      </c>
      <c r="C10" s="178">
        <v>0</v>
      </c>
      <c r="D10" s="177" t="s">
        <v>248</v>
      </c>
      <c r="E10" s="177" t="s">
        <v>249</v>
      </c>
      <c r="F10" s="178">
        <v>0</v>
      </c>
      <c r="G10" s="177" t="s">
        <v>415</v>
      </c>
      <c r="H10" s="177" t="s">
        <v>251</v>
      </c>
      <c r="I10" s="178">
        <v>0</v>
      </c>
      <c r="J10" s="177" t="s">
        <v>334</v>
      </c>
      <c r="K10" s="177" t="s">
        <v>335</v>
      </c>
      <c r="L10" s="178">
        <v>0</v>
      </c>
    </row>
    <row r="11" ht="15" customHeight="1" spans="1:12">
      <c r="A11" s="177" t="s">
        <v>252</v>
      </c>
      <c r="B11" s="177" t="s">
        <v>253</v>
      </c>
      <c r="C11" s="178">
        <v>0</v>
      </c>
      <c r="D11" s="177" t="s">
        <v>254</v>
      </c>
      <c r="E11" s="177" t="s">
        <v>255</v>
      </c>
      <c r="F11" s="178">
        <v>0</v>
      </c>
      <c r="G11" s="177" t="s">
        <v>416</v>
      </c>
      <c r="H11" s="177" t="s">
        <v>257</v>
      </c>
      <c r="I11" s="178">
        <v>0</v>
      </c>
      <c r="J11" s="177" t="s">
        <v>340</v>
      </c>
      <c r="K11" s="177" t="s">
        <v>341</v>
      </c>
      <c r="L11" s="178">
        <v>0</v>
      </c>
    </row>
    <row r="12" ht="15" customHeight="1" spans="1:12">
      <c r="A12" s="177" t="s">
        <v>258</v>
      </c>
      <c r="B12" s="177" t="s">
        <v>259</v>
      </c>
      <c r="C12" s="178">
        <v>0</v>
      </c>
      <c r="D12" s="177" t="s">
        <v>260</v>
      </c>
      <c r="E12" s="177" t="s">
        <v>261</v>
      </c>
      <c r="F12" s="178">
        <v>50000</v>
      </c>
      <c r="G12" s="177" t="s">
        <v>417</v>
      </c>
      <c r="H12" s="177" t="s">
        <v>263</v>
      </c>
      <c r="I12" s="178">
        <v>0</v>
      </c>
      <c r="J12" s="177" t="s">
        <v>346</v>
      </c>
      <c r="K12" s="177" t="s">
        <v>347</v>
      </c>
      <c r="L12" s="178">
        <v>0</v>
      </c>
    </row>
    <row r="13" ht="15" customHeight="1" spans="1:12">
      <c r="A13" s="177" t="s">
        <v>264</v>
      </c>
      <c r="B13" s="177" t="s">
        <v>265</v>
      </c>
      <c r="C13" s="178">
        <v>0</v>
      </c>
      <c r="D13" s="177" t="s">
        <v>266</v>
      </c>
      <c r="E13" s="177" t="s">
        <v>267</v>
      </c>
      <c r="F13" s="178">
        <v>0</v>
      </c>
      <c r="G13" s="177" t="s">
        <v>418</v>
      </c>
      <c r="H13" s="177" t="s">
        <v>269</v>
      </c>
      <c r="I13" s="178">
        <v>0</v>
      </c>
      <c r="J13" s="177" t="s">
        <v>352</v>
      </c>
      <c r="K13" s="177" t="s">
        <v>353</v>
      </c>
      <c r="L13" s="178">
        <v>0</v>
      </c>
    </row>
    <row r="14" ht="15" customHeight="1" spans="1:12">
      <c r="A14" s="177" t="s">
        <v>270</v>
      </c>
      <c r="B14" s="177" t="s">
        <v>271</v>
      </c>
      <c r="C14" s="178">
        <v>0</v>
      </c>
      <c r="D14" s="177" t="s">
        <v>272</v>
      </c>
      <c r="E14" s="177" t="s">
        <v>273</v>
      </c>
      <c r="F14" s="178">
        <v>0</v>
      </c>
      <c r="G14" s="177" t="s">
        <v>419</v>
      </c>
      <c r="H14" s="177" t="s">
        <v>299</v>
      </c>
      <c r="I14" s="178">
        <v>0</v>
      </c>
      <c r="J14" s="177" t="s">
        <v>358</v>
      </c>
      <c r="K14" s="177" t="s">
        <v>359</v>
      </c>
      <c r="L14" s="178">
        <v>0</v>
      </c>
    </row>
    <row r="15" ht="15" customHeight="1" spans="1:12">
      <c r="A15" s="177" t="s">
        <v>276</v>
      </c>
      <c r="B15" s="177" t="s">
        <v>277</v>
      </c>
      <c r="C15" s="178">
        <v>0</v>
      </c>
      <c r="D15" s="177" t="s">
        <v>278</v>
      </c>
      <c r="E15" s="177" t="s">
        <v>279</v>
      </c>
      <c r="F15" s="178">
        <v>0</v>
      </c>
      <c r="G15" s="177" t="s">
        <v>420</v>
      </c>
      <c r="H15" s="177" t="s">
        <v>305</v>
      </c>
      <c r="I15" s="178">
        <v>0</v>
      </c>
      <c r="J15" s="177" t="s">
        <v>421</v>
      </c>
      <c r="K15" s="177" t="s">
        <v>422</v>
      </c>
      <c r="L15" s="178">
        <v>0</v>
      </c>
    </row>
    <row r="16" ht="15" customHeight="1" spans="1:12">
      <c r="A16" s="177" t="s">
        <v>282</v>
      </c>
      <c r="B16" s="177" t="s">
        <v>283</v>
      </c>
      <c r="C16" s="178">
        <v>0</v>
      </c>
      <c r="D16" s="177" t="s">
        <v>284</v>
      </c>
      <c r="E16" s="177" t="s">
        <v>285</v>
      </c>
      <c r="F16" s="178">
        <v>149918</v>
      </c>
      <c r="G16" s="177" t="s">
        <v>423</v>
      </c>
      <c r="H16" s="177" t="s">
        <v>311</v>
      </c>
      <c r="I16" s="178">
        <v>0</v>
      </c>
      <c r="J16" s="177" t="s">
        <v>424</v>
      </c>
      <c r="K16" s="177" t="s">
        <v>425</v>
      </c>
      <c r="L16" s="178">
        <v>0</v>
      </c>
    </row>
    <row r="17" ht="15" customHeight="1" spans="1:12">
      <c r="A17" s="177" t="s">
        <v>288</v>
      </c>
      <c r="B17" s="177" t="s">
        <v>289</v>
      </c>
      <c r="C17" s="178">
        <v>0</v>
      </c>
      <c r="D17" s="177" t="s">
        <v>290</v>
      </c>
      <c r="E17" s="177" t="s">
        <v>291</v>
      </c>
      <c r="F17" s="178">
        <v>0</v>
      </c>
      <c r="G17" s="177" t="s">
        <v>426</v>
      </c>
      <c r="H17" s="177" t="s">
        <v>317</v>
      </c>
      <c r="I17" s="178">
        <v>0</v>
      </c>
      <c r="J17" s="177" t="s">
        <v>427</v>
      </c>
      <c r="K17" s="177" t="s">
        <v>428</v>
      </c>
      <c r="L17" s="178">
        <v>0</v>
      </c>
    </row>
    <row r="18" ht="15" customHeight="1" spans="1:12">
      <c r="A18" s="177" t="s">
        <v>294</v>
      </c>
      <c r="B18" s="177" t="s">
        <v>295</v>
      </c>
      <c r="C18" s="178">
        <v>0</v>
      </c>
      <c r="D18" s="177" t="s">
        <v>296</v>
      </c>
      <c r="E18" s="177" t="s">
        <v>297</v>
      </c>
      <c r="F18" s="178">
        <v>0</v>
      </c>
      <c r="G18" s="177" t="s">
        <v>429</v>
      </c>
      <c r="H18" s="177" t="s">
        <v>430</v>
      </c>
      <c r="I18" s="178">
        <v>0</v>
      </c>
      <c r="J18" s="177" t="s">
        <v>431</v>
      </c>
      <c r="K18" s="177" t="s">
        <v>432</v>
      </c>
      <c r="L18" s="178">
        <v>0</v>
      </c>
    </row>
    <row r="19" ht="15" customHeight="1" spans="1:12">
      <c r="A19" s="177" t="s">
        <v>300</v>
      </c>
      <c r="B19" s="177" t="s">
        <v>301</v>
      </c>
      <c r="C19" s="178">
        <v>0</v>
      </c>
      <c r="D19" s="177" t="s">
        <v>302</v>
      </c>
      <c r="E19" s="177" t="s">
        <v>303</v>
      </c>
      <c r="F19" s="178">
        <v>297850</v>
      </c>
      <c r="G19" s="177" t="s">
        <v>226</v>
      </c>
      <c r="H19" s="177" t="s">
        <v>227</v>
      </c>
      <c r="I19" s="178">
        <v>252390</v>
      </c>
      <c r="J19" s="177" t="s">
        <v>364</v>
      </c>
      <c r="K19" s="177" t="s">
        <v>365</v>
      </c>
      <c r="L19" s="178">
        <v>0</v>
      </c>
    </row>
    <row r="20" ht="15" customHeight="1" spans="1:12">
      <c r="A20" s="177" t="s">
        <v>306</v>
      </c>
      <c r="B20" s="177" t="s">
        <v>307</v>
      </c>
      <c r="C20" s="178">
        <v>1457500</v>
      </c>
      <c r="D20" s="177" t="s">
        <v>308</v>
      </c>
      <c r="E20" s="177" t="s">
        <v>309</v>
      </c>
      <c r="F20" s="178">
        <v>27868</v>
      </c>
      <c r="G20" s="177" t="s">
        <v>232</v>
      </c>
      <c r="H20" s="177" t="s">
        <v>233</v>
      </c>
      <c r="I20" s="178">
        <v>0</v>
      </c>
      <c r="J20" s="177" t="s">
        <v>370</v>
      </c>
      <c r="K20" s="177" t="s">
        <v>371</v>
      </c>
      <c r="L20" s="178">
        <v>0</v>
      </c>
    </row>
    <row r="21" ht="15" customHeight="1" spans="1:12">
      <c r="A21" s="177" t="s">
        <v>312</v>
      </c>
      <c r="B21" s="177" t="s">
        <v>313</v>
      </c>
      <c r="C21" s="178">
        <v>0</v>
      </c>
      <c r="D21" s="177" t="s">
        <v>314</v>
      </c>
      <c r="E21" s="177" t="s">
        <v>315</v>
      </c>
      <c r="F21" s="178">
        <v>888655</v>
      </c>
      <c r="G21" s="177" t="s">
        <v>238</v>
      </c>
      <c r="H21" s="177" t="s">
        <v>239</v>
      </c>
      <c r="I21" s="178">
        <v>122750</v>
      </c>
      <c r="J21" s="177" t="s">
        <v>376</v>
      </c>
      <c r="K21" s="177" t="s">
        <v>377</v>
      </c>
      <c r="L21" s="178">
        <v>0</v>
      </c>
    </row>
    <row r="22" ht="15" customHeight="1" spans="1:12">
      <c r="A22" s="177" t="s">
        <v>318</v>
      </c>
      <c r="B22" s="177" t="s">
        <v>319</v>
      </c>
      <c r="C22" s="178">
        <v>0</v>
      </c>
      <c r="D22" s="177" t="s">
        <v>320</v>
      </c>
      <c r="E22" s="177" t="s">
        <v>321</v>
      </c>
      <c r="F22" s="178">
        <v>0</v>
      </c>
      <c r="G22" s="177" t="s">
        <v>244</v>
      </c>
      <c r="H22" s="177" t="s">
        <v>245</v>
      </c>
      <c r="I22" s="178">
        <v>0</v>
      </c>
      <c r="J22" s="177" t="s">
        <v>382</v>
      </c>
      <c r="K22" s="177" t="s">
        <v>383</v>
      </c>
      <c r="L22" s="178">
        <v>0</v>
      </c>
    </row>
    <row r="23" ht="15" customHeight="1" spans="1:12">
      <c r="A23" s="177" t="s">
        <v>324</v>
      </c>
      <c r="B23" s="177" t="s">
        <v>325</v>
      </c>
      <c r="C23" s="178">
        <v>0</v>
      </c>
      <c r="D23" s="177" t="s">
        <v>326</v>
      </c>
      <c r="E23" s="177" t="s">
        <v>327</v>
      </c>
      <c r="F23" s="178">
        <v>0</v>
      </c>
      <c r="G23" s="177" t="s">
        <v>250</v>
      </c>
      <c r="H23" s="177" t="s">
        <v>251</v>
      </c>
      <c r="I23" s="178">
        <v>0</v>
      </c>
      <c r="J23" s="177" t="s">
        <v>386</v>
      </c>
      <c r="K23" s="177" t="s">
        <v>387</v>
      </c>
      <c r="L23" s="178">
        <v>0</v>
      </c>
    </row>
    <row r="24" ht="15" customHeight="1" spans="1:12">
      <c r="A24" s="177" t="s">
        <v>330</v>
      </c>
      <c r="B24" s="177" t="s">
        <v>331</v>
      </c>
      <c r="C24" s="178">
        <v>0</v>
      </c>
      <c r="D24" s="177" t="s">
        <v>332</v>
      </c>
      <c r="E24" s="177" t="s">
        <v>333</v>
      </c>
      <c r="F24" s="178">
        <v>0</v>
      </c>
      <c r="G24" s="177" t="s">
        <v>256</v>
      </c>
      <c r="H24" s="177" t="s">
        <v>257</v>
      </c>
      <c r="I24" s="178">
        <v>0</v>
      </c>
      <c r="J24" s="177" t="s">
        <v>390</v>
      </c>
      <c r="K24" s="177" t="s">
        <v>391</v>
      </c>
      <c r="L24" s="178">
        <v>0</v>
      </c>
    </row>
    <row r="25" ht="15" customHeight="1" spans="1:12">
      <c r="A25" s="177" t="s">
        <v>336</v>
      </c>
      <c r="B25" s="177" t="s">
        <v>337</v>
      </c>
      <c r="C25" s="178">
        <v>0</v>
      </c>
      <c r="D25" s="177" t="s">
        <v>338</v>
      </c>
      <c r="E25" s="177" t="s">
        <v>339</v>
      </c>
      <c r="F25" s="178">
        <v>0</v>
      </c>
      <c r="G25" s="177" t="s">
        <v>262</v>
      </c>
      <c r="H25" s="177" t="s">
        <v>263</v>
      </c>
      <c r="I25" s="178">
        <v>129640</v>
      </c>
      <c r="J25" s="177"/>
      <c r="K25" s="177"/>
      <c r="L25" s="176"/>
    </row>
    <row r="26" ht="15" customHeight="1" spans="1:12">
      <c r="A26" s="177" t="s">
        <v>342</v>
      </c>
      <c r="B26" s="177" t="s">
        <v>343</v>
      </c>
      <c r="C26" s="178">
        <v>0</v>
      </c>
      <c r="D26" s="177" t="s">
        <v>344</v>
      </c>
      <c r="E26" s="177" t="s">
        <v>345</v>
      </c>
      <c r="F26" s="178">
        <v>0</v>
      </c>
      <c r="G26" s="177" t="s">
        <v>268</v>
      </c>
      <c r="H26" s="177" t="s">
        <v>269</v>
      </c>
      <c r="I26" s="178">
        <v>0</v>
      </c>
      <c r="J26" s="177"/>
      <c r="K26" s="177"/>
      <c r="L26" s="176"/>
    </row>
    <row r="27" ht="15" customHeight="1" spans="1:12">
      <c r="A27" s="177" t="s">
        <v>348</v>
      </c>
      <c r="B27" s="177" t="s">
        <v>349</v>
      </c>
      <c r="C27" s="178">
        <v>1205000</v>
      </c>
      <c r="D27" s="177" t="s">
        <v>350</v>
      </c>
      <c r="E27" s="177" t="s">
        <v>351</v>
      </c>
      <c r="F27" s="178">
        <v>1444264</v>
      </c>
      <c r="G27" s="177" t="s">
        <v>274</v>
      </c>
      <c r="H27" s="177" t="s">
        <v>275</v>
      </c>
      <c r="I27" s="178">
        <v>0</v>
      </c>
      <c r="J27" s="177"/>
      <c r="K27" s="177"/>
      <c r="L27" s="176"/>
    </row>
    <row r="28" ht="15" customHeight="1" spans="1:12">
      <c r="A28" s="177" t="s">
        <v>354</v>
      </c>
      <c r="B28" s="177" t="s">
        <v>355</v>
      </c>
      <c r="C28" s="178">
        <v>0</v>
      </c>
      <c r="D28" s="177" t="s">
        <v>356</v>
      </c>
      <c r="E28" s="177" t="s">
        <v>357</v>
      </c>
      <c r="F28" s="178">
        <v>0</v>
      </c>
      <c r="G28" s="177" t="s">
        <v>280</v>
      </c>
      <c r="H28" s="177" t="s">
        <v>281</v>
      </c>
      <c r="I28" s="178">
        <v>0</v>
      </c>
      <c r="J28" s="177"/>
      <c r="K28" s="177"/>
      <c r="L28" s="176"/>
    </row>
    <row r="29" ht="15" customHeight="1" spans="1:12">
      <c r="A29" s="177" t="s">
        <v>360</v>
      </c>
      <c r="B29" s="177" t="s">
        <v>361</v>
      </c>
      <c r="C29" s="178">
        <v>252500</v>
      </c>
      <c r="D29" s="177" t="s">
        <v>362</v>
      </c>
      <c r="E29" s="177" t="s">
        <v>363</v>
      </c>
      <c r="F29" s="178">
        <v>0</v>
      </c>
      <c r="G29" s="177" t="s">
        <v>286</v>
      </c>
      <c r="H29" s="177" t="s">
        <v>287</v>
      </c>
      <c r="I29" s="178">
        <v>0</v>
      </c>
      <c r="J29" s="177"/>
      <c r="K29" s="177"/>
      <c r="L29" s="176"/>
    </row>
    <row r="30" ht="15" customHeight="1" spans="1:12">
      <c r="A30" s="177" t="s">
        <v>366</v>
      </c>
      <c r="B30" s="177" t="s">
        <v>367</v>
      </c>
      <c r="C30" s="178">
        <v>0</v>
      </c>
      <c r="D30" s="177" t="s">
        <v>368</v>
      </c>
      <c r="E30" s="177" t="s">
        <v>369</v>
      </c>
      <c r="F30" s="178">
        <v>0</v>
      </c>
      <c r="G30" s="177" t="s">
        <v>292</v>
      </c>
      <c r="H30" s="177" t="s">
        <v>293</v>
      </c>
      <c r="I30" s="178">
        <v>0</v>
      </c>
      <c r="J30" s="177"/>
      <c r="K30" s="177"/>
      <c r="L30" s="176"/>
    </row>
    <row r="31" ht="15" customHeight="1" spans="1:12">
      <c r="A31" s="177" t="s">
        <v>372</v>
      </c>
      <c r="B31" s="177" t="s">
        <v>373</v>
      </c>
      <c r="C31" s="178">
        <v>0</v>
      </c>
      <c r="D31" s="177" t="s">
        <v>374</v>
      </c>
      <c r="E31" s="177" t="s">
        <v>375</v>
      </c>
      <c r="F31" s="178">
        <v>0</v>
      </c>
      <c r="G31" s="177" t="s">
        <v>298</v>
      </c>
      <c r="H31" s="177" t="s">
        <v>299</v>
      </c>
      <c r="I31" s="178">
        <v>0</v>
      </c>
      <c r="J31" s="177"/>
      <c r="K31" s="177"/>
      <c r="L31" s="176"/>
    </row>
    <row r="32" ht="15" customHeight="1" spans="1:12">
      <c r="A32" s="177" t="s">
        <v>378</v>
      </c>
      <c r="B32" s="177" t="s">
        <v>433</v>
      </c>
      <c r="C32" s="178">
        <v>0</v>
      </c>
      <c r="D32" s="177" t="s">
        <v>380</v>
      </c>
      <c r="E32" s="177" t="s">
        <v>381</v>
      </c>
      <c r="F32" s="178">
        <v>0</v>
      </c>
      <c r="G32" s="177" t="s">
        <v>304</v>
      </c>
      <c r="H32" s="177" t="s">
        <v>305</v>
      </c>
      <c r="I32" s="178">
        <v>0</v>
      </c>
      <c r="J32" s="177"/>
      <c r="K32" s="177"/>
      <c r="L32" s="176"/>
    </row>
    <row r="33" ht="15" customHeight="1" spans="1:12">
      <c r="A33" s="177"/>
      <c r="B33" s="177"/>
      <c r="C33" s="176"/>
      <c r="D33" s="177" t="s">
        <v>384</v>
      </c>
      <c r="E33" s="177" t="s">
        <v>385</v>
      </c>
      <c r="F33" s="178">
        <v>0</v>
      </c>
      <c r="G33" s="177" t="s">
        <v>310</v>
      </c>
      <c r="H33" s="177" t="s">
        <v>311</v>
      </c>
      <c r="I33" s="178">
        <v>0</v>
      </c>
      <c r="J33" s="177"/>
      <c r="K33" s="177"/>
      <c r="L33" s="176"/>
    </row>
    <row r="34" ht="15" customHeight="1" spans="1:12">
      <c r="A34" s="177"/>
      <c r="B34" s="177"/>
      <c r="C34" s="176"/>
      <c r="D34" s="177" t="s">
        <v>388</v>
      </c>
      <c r="E34" s="177" t="s">
        <v>389</v>
      </c>
      <c r="F34" s="178">
        <v>0</v>
      </c>
      <c r="G34" s="177" t="s">
        <v>316</v>
      </c>
      <c r="H34" s="177" t="s">
        <v>317</v>
      </c>
      <c r="I34" s="178">
        <v>0</v>
      </c>
      <c r="J34" s="177"/>
      <c r="K34" s="177"/>
      <c r="L34" s="176"/>
    </row>
    <row r="35" ht="15" customHeight="1" spans="1:12">
      <c r="A35" s="177"/>
      <c r="B35" s="177"/>
      <c r="C35" s="176"/>
      <c r="D35" s="177" t="s">
        <v>392</v>
      </c>
      <c r="E35" s="177" t="s">
        <v>393</v>
      </c>
      <c r="F35" s="178">
        <v>0</v>
      </c>
      <c r="G35" s="177" t="s">
        <v>322</v>
      </c>
      <c r="H35" s="177" t="s">
        <v>323</v>
      </c>
      <c r="I35" s="178">
        <v>0</v>
      </c>
      <c r="J35" s="177"/>
      <c r="K35" s="177"/>
      <c r="L35" s="176"/>
    </row>
    <row r="36" ht="15" customHeight="1" spans="1:12">
      <c r="A36" s="177"/>
      <c r="B36" s="177"/>
      <c r="C36" s="176"/>
      <c r="D36" s="177" t="s">
        <v>394</v>
      </c>
      <c r="E36" s="177" t="s">
        <v>395</v>
      </c>
      <c r="F36" s="178">
        <v>0</v>
      </c>
      <c r="G36" s="177"/>
      <c r="H36" s="177"/>
      <c r="I36" s="176"/>
      <c r="J36" s="177"/>
      <c r="K36" s="177"/>
      <c r="L36" s="176"/>
    </row>
    <row r="37" ht="15" customHeight="1" spans="1:12">
      <c r="A37" s="177"/>
      <c r="B37" s="177"/>
      <c r="C37" s="176"/>
      <c r="D37" s="177" t="s">
        <v>396</v>
      </c>
      <c r="E37" s="177" t="s">
        <v>397</v>
      </c>
      <c r="F37" s="178">
        <v>0</v>
      </c>
      <c r="G37" s="177"/>
      <c r="H37" s="177"/>
      <c r="I37" s="176"/>
      <c r="J37" s="177"/>
      <c r="K37" s="177"/>
      <c r="L37" s="176"/>
    </row>
    <row r="38" ht="15" customHeight="1" spans="1:12">
      <c r="A38" s="177"/>
      <c r="B38" s="177"/>
      <c r="C38" s="176"/>
      <c r="D38" s="177" t="s">
        <v>398</v>
      </c>
      <c r="E38" s="177" t="s">
        <v>399</v>
      </c>
      <c r="F38" s="178">
        <v>0</v>
      </c>
      <c r="G38" s="177"/>
      <c r="H38" s="177"/>
      <c r="I38" s="176"/>
      <c r="J38" s="177"/>
      <c r="K38" s="177"/>
      <c r="L38" s="176"/>
    </row>
    <row r="39" ht="15" customHeight="1" spans="1:12">
      <c r="A39" s="177" t="s">
        <v>434</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workbookViewId="0">
      <pane xSplit="4" ySplit="9" topLeftCell="E10" activePane="bottomRight" state="frozen"/>
      <selection/>
      <selection pane="topRight"/>
      <selection pane="bottomLeft"/>
      <selection pane="bottomRight" activeCell="K16" sqref="K16"/>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5" t="s">
        <v>435</v>
      </c>
    </row>
    <row r="2" ht="14.25" spans="20:20">
      <c r="T2" s="175" t="s">
        <v>436</v>
      </c>
    </row>
    <row r="3" ht="14.25" spans="1:20">
      <c r="A3" s="175" t="s">
        <v>2</v>
      </c>
      <c r="T3" s="175" t="s">
        <v>3</v>
      </c>
    </row>
    <row r="4" ht="19.5" customHeight="1" spans="1:20">
      <c r="A4" s="181" t="s">
        <v>6</v>
      </c>
      <c r="B4" s="181"/>
      <c r="C4" s="181"/>
      <c r="D4" s="181"/>
      <c r="E4" s="181" t="s">
        <v>205</v>
      </c>
      <c r="F4" s="181"/>
      <c r="G4" s="181"/>
      <c r="H4" s="181" t="s">
        <v>206</v>
      </c>
      <c r="I4" s="181"/>
      <c r="J4" s="181"/>
      <c r="K4" s="181" t="s">
        <v>207</v>
      </c>
      <c r="L4" s="181"/>
      <c r="M4" s="181"/>
      <c r="N4" s="181"/>
      <c r="O4" s="181"/>
      <c r="P4" s="181" t="s">
        <v>107</v>
      </c>
      <c r="Q4" s="181"/>
      <c r="R4" s="181"/>
      <c r="S4" s="181"/>
      <c r="T4" s="181"/>
    </row>
    <row r="5" ht="19.5" customHeight="1" spans="1:20">
      <c r="A5" s="181" t="s">
        <v>122</v>
      </c>
      <c r="B5" s="181"/>
      <c r="C5" s="181"/>
      <c r="D5" s="181" t="s">
        <v>123</v>
      </c>
      <c r="E5" s="181" t="s">
        <v>129</v>
      </c>
      <c r="F5" s="181" t="s">
        <v>208</v>
      </c>
      <c r="G5" s="181" t="s">
        <v>209</v>
      </c>
      <c r="H5" s="181" t="s">
        <v>129</v>
      </c>
      <c r="I5" s="181" t="s">
        <v>176</v>
      </c>
      <c r="J5" s="181" t="s">
        <v>177</v>
      </c>
      <c r="K5" s="181" t="s">
        <v>129</v>
      </c>
      <c r="L5" s="181" t="s">
        <v>176</v>
      </c>
      <c r="M5" s="181"/>
      <c r="N5" s="181" t="s">
        <v>176</v>
      </c>
      <c r="O5" s="181" t="s">
        <v>177</v>
      </c>
      <c r="P5" s="181" t="s">
        <v>129</v>
      </c>
      <c r="Q5" s="181" t="s">
        <v>208</v>
      </c>
      <c r="R5" s="181" t="s">
        <v>209</v>
      </c>
      <c r="S5" s="181" t="s">
        <v>209</v>
      </c>
      <c r="T5" s="181"/>
    </row>
    <row r="6" ht="19.5" customHeight="1" spans="1:20">
      <c r="A6" s="181"/>
      <c r="B6" s="181"/>
      <c r="C6" s="181"/>
      <c r="D6" s="181"/>
      <c r="E6" s="181"/>
      <c r="F6" s="181"/>
      <c r="G6" s="181" t="s">
        <v>124</v>
      </c>
      <c r="H6" s="181"/>
      <c r="I6" s="181"/>
      <c r="J6" s="181" t="s">
        <v>124</v>
      </c>
      <c r="K6" s="181"/>
      <c r="L6" s="181" t="s">
        <v>124</v>
      </c>
      <c r="M6" s="181" t="s">
        <v>211</v>
      </c>
      <c r="N6" s="181" t="s">
        <v>210</v>
      </c>
      <c r="O6" s="181" t="s">
        <v>124</v>
      </c>
      <c r="P6" s="181"/>
      <c r="Q6" s="181"/>
      <c r="R6" s="181" t="s">
        <v>124</v>
      </c>
      <c r="S6" s="181" t="s">
        <v>212</v>
      </c>
      <c r="T6" s="181" t="s">
        <v>213</v>
      </c>
    </row>
    <row r="7" ht="19.5" customHeight="1" spans="1:20">
      <c r="A7" s="181"/>
      <c r="B7" s="181"/>
      <c r="C7" s="181"/>
      <c r="D7" s="181"/>
      <c r="E7" s="181"/>
      <c r="F7" s="181"/>
      <c r="G7" s="181"/>
      <c r="H7" s="181"/>
      <c r="I7" s="181"/>
      <c r="J7" s="181"/>
      <c r="K7" s="181"/>
      <c r="L7" s="181"/>
      <c r="M7" s="181"/>
      <c r="N7" s="181"/>
      <c r="O7" s="181"/>
      <c r="P7" s="181"/>
      <c r="Q7" s="181"/>
      <c r="R7" s="181"/>
      <c r="S7" s="181"/>
      <c r="T7" s="181"/>
    </row>
    <row r="8" ht="19.5" customHeight="1" spans="1:20">
      <c r="A8" s="181" t="s">
        <v>126</v>
      </c>
      <c r="B8" s="181" t="s">
        <v>127</v>
      </c>
      <c r="C8" s="181" t="s">
        <v>128</v>
      </c>
      <c r="D8" s="181" t="s">
        <v>10</v>
      </c>
      <c r="E8" s="176" t="s">
        <v>11</v>
      </c>
      <c r="F8" s="176" t="s">
        <v>12</v>
      </c>
      <c r="G8" s="176" t="s">
        <v>20</v>
      </c>
      <c r="H8" s="176" t="s">
        <v>24</v>
      </c>
      <c r="I8" s="176" t="s">
        <v>28</v>
      </c>
      <c r="J8" s="176" t="s">
        <v>32</v>
      </c>
      <c r="K8" s="176" t="s">
        <v>36</v>
      </c>
      <c r="L8" s="176" t="s">
        <v>40</v>
      </c>
      <c r="M8" s="176" t="s">
        <v>43</v>
      </c>
      <c r="N8" s="176" t="s">
        <v>46</v>
      </c>
      <c r="O8" s="176" t="s">
        <v>49</v>
      </c>
      <c r="P8" s="176" t="s">
        <v>52</v>
      </c>
      <c r="Q8" s="176" t="s">
        <v>55</v>
      </c>
      <c r="R8" s="176" t="s">
        <v>58</v>
      </c>
      <c r="S8" s="176" t="s">
        <v>61</v>
      </c>
      <c r="T8" s="176" t="s">
        <v>64</v>
      </c>
    </row>
    <row r="9" ht="19.5" customHeight="1" spans="1:20">
      <c r="A9" s="181"/>
      <c r="B9" s="181"/>
      <c r="C9" s="181"/>
      <c r="D9" s="181" t="s">
        <v>129</v>
      </c>
      <c r="E9" s="178"/>
      <c r="F9" s="178"/>
      <c r="G9" s="178"/>
      <c r="H9" s="178"/>
      <c r="I9" s="178"/>
      <c r="J9" s="178"/>
      <c r="K9" s="178"/>
      <c r="L9" s="178"/>
      <c r="M9" s="178"/>
      <c r="N9" s="178"/>
      <c r="O9" s="178"/>
      <c r="P9" s="178"/>
      <c r="Q9" s="178"/>
      <c r="R9" s="178"/>
      <c r="S9" s="178"/>
      <c r="T9" s="178"/>
    </row>
    <row r="10" ht="19.5" customHeight="1" spans="1:20">
      <c r="A10" s="177"/>
      <c r="B10" s="177"/>
      <c r="C10" s="177"/>
      <c r="D10" s="177"/>
      <c r="E10" s="178"/>
      <c r="F10" s="178"/>
      <c r="G10" s="178"/>
      <c r="H10" s="178"/>
      <c r="I10" s="178"/>
      <c r="J10" s="178"/>
      <c r="K10" s="178"/>
      <c r="L10" s="178"/>
      <c r="M10" s="178"/>
      <c r="N10" s="178"/>
      <c r="O10" s="178"/>
      <c r="P10" s="178"/>
      <c r="Q10" s="178"/>
      <c r="R10" s="178"/>
      <c r="S10" s="178"/>
      <c r="T10" s="178"/>
    </row>
    <row r="11" ht="19.5" customHeight="1" spans="1:20">
      <c r="A11" s="177" t="s">
        <v>437</v>
      </c>
      <c r="B11" s="177"/>
      <c r="C11" s="177"/>
      <c r="D11" s="177"/>
      <c r="E11" s="177"/>
      <c r="F11" s="177"/>
      <c r="G11" s="177"/>
      <c r="H11" s="177"/>
      <c r="I11" s="177"/>
      <c r="J11" s="177"/>
      <c r="K11" s="177"/>
      <c r="L11" s="177"/>
      <c r="M11" s="177"/>
      <c r="N11" s="177"/>
      <c r="O11" s="177"/>
      <c r="P11" s="177"/>
      <c r="Q11" s="177"/>
      <c r="R11" s="177"/>
      <c r="S11" s="177"/>
      <c r="T11" s="17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85" t="s">
        <v>438</v>
      </c>
    </row>
    <row r="2" ht="14.25" spans="12:12">
      <c r="L2" s="175" t="s">
        <v>439</v>
      </c>
    </row>
    <row r="3" ht="14.25" spans="1:12">
      <c r="A3" s="175" t="s">
        <v>2</v>
      </c>
      <c r="L3" s="175" t="s">
        <v>3</v>
      </c>
    </row>
    <row r="4" ht="19.5" customHeight="1" spans="1:12">
      <c r="A4" s="181" t="s">
        <v>6</v>
      </c>
      <c r="B4" s="181"/>
      <c r="C4" s="181"/>
      <c r="D4" s="181"/>
      <c r="E4" s="181" t="s">
        <v>205</v>
      </c>
      <c r="F4" s="181"/>
      <c r="G4" s="181"/>
      <c r="H4" s="181" t="s">
        <v>206</v>
      </c>
      <c r="I4" s="181" t="s">
        <v>207</v>
      </c>
      <c r="J4" s="181" t="s">
        <v>107</v>
      </c>
      <c r="K4" s="181"/>
      <c r="L4" s="181"/>
    </row>
    <row r="5" ht="19.5" customHeight="1" spans="1:12">
      <c r="A5" s="181" t="s">
        <v>122</v>
      </c>
      <c r="B5" s="181"/>
      <c r="C5" s="181"/>
      <c r="D5" s="181" t="s">
        <v>123</v>
      </c>
      <c r="E5" s="181" t="s">
        <v>129</v>
      </c>
      <c r="F5" s="181" t="s">
        <v>440</v>
      </c>
      <c r="G5" s="181" t="s">
        <v>441</v>
      </c>
      <c r="H5" s="181"/>
      <c r="I5" s="181"/>
      <c r="J5" s="181" t="s">
        <v>129</v>
      </c>
      <c r="K5" s="181" t="s">
        <v>440</v>
      </c>
      <c r="L5" s="176" t="s">
        <v>441</v>
      </c>
    </row>
    <row r="6" ht="19.5" customHeight="1" spans="1:12">
      <c r="A6" s="181"/>
      <c r="B6" s="181"/>
      <c r="C6" s="181"/>
      <c r="D6" s="181"/>
      <c r="E6" s="181"/>
      <c r="F6" s="181"/>
      <c r="G6" s="181"/>
      <c r="H6" s="181"/>
      <c r="I6" s="181"/>
      <c r="J6" s="181"/>
      <c r="K6" s="181"/>
      <c r="L6" s="176" t="s">
        <v>212</v>
      </c>
    </row>
    <row r="7" ht="19.5" customHeight="1" spans="1:12">
      <c r="A7" s="181"/>
      <c r="B7" s="181"/>
      <c r="C7" s="181"/>
      <c r="D7" s="181"/>
      <c r="E7" s="181"/>
      <c r="F7" s="181"/>
      <c r="G7" s="181"/>
      <c r="H7" s="181"/>
      <c r="I7" s="181"/>
      <c r="J7" s="181"/>
      <c r="K7" s="181"/>
      <c r="L7" s="176"/>
    </row>
    <row r="8" ht="19.5" customHeight="1" spans="1:12">
      <c r="A8" s="181" t="s">
        <v>126</v>
      </c>
      <c r="B8" s="181" t="s">
        <v>127</v>
      </c>
      <c r="C8" s="181" t="s">
        <v>128</v>
      </c>
      <c r="D8" s="181" t="s">
        <v>10</v>
      </c>
      <c r="E8" s="176" t="s">
        <v>11</v>
      </c>
      <c r="F8" s="176" t="s">
        <v>12</v>
      </c>
      <c r="G8" s="176" t="s">
        <v>20</v>
      </c>
      <c r="H8" s="176" t="s">
        <v>24</v>
      </c>
      <c r="I8" s="176" t="s">
        <v>28</v>
      </c>
      <c r="J8" s="176" t="s">
        <v>32</v>
      </c>
      <c r="K8" s="176" t="s">
        <v>36</v>
      </c>
      <c r="L8" s="176" t="s">
        <v>40</v>
      </c>
    </row>
    <row r="9" ht="19.5" customHeight="1" spans="1:12">
      <c r="A9" s="181"/>
      <c r="B9" s="181"/>
      <c r="C9" s="181"/>
      <c r="D9" s="181" t="s">
        <v>129</v>
      </c>
      <c r="E9" s="178"/>
      <c r="F9" s="178"/>
      <c r="G9" s="178"/>
      <c r="H9" s="178"/>
      <c r="I9" s="178"/>
      <c r="J9" s="178"/>
      <c r="K9" s="178"/>
      <c r="L9" s="178"/>
    </row>
    <row r="10" ht="19.5" customHeight="1" spans="1:12">
      <c r="A10" s="177"/>
      <c r="B10" s="177"/>
      <c r="C10" s="177"/>
      <c r="D10" s="177"/>
      <c r="E10" s="178"/>
      <c r="F10" s="178"/>
      <c r="G10" s="178"/>
      <c r="H10" s="178"/>
      <c r="I10" s="178"/>
      <c r="J10" s="178"/>
      <c r="K10" s="178"/>
      <c r="L10" s="178"/>
    </row>
    <row r="11" ht="19.5" customHeight="1" spans="1:12">
      <c r="A11" s="177" t="s">
        <v>442</v>
      </c>
      <c r="B11" s="177"/>
      <c r="C11" s="177"/>
      <c r="D11" s="177"/>
      <c r="E11" s="177"/>
      <c r="F11" s="177"/>
      <c r="G11" s="177"/>
      <c r="H11" s="177"/>
      <c r="I11" s="177"/>
      <c r="J11" s="177"/>
      <c r="K11" s="177"/>
      <c r="L11" s="1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2023年国有资产使用情况表</vt:lpstr>
      <vt:lpstr>附表13 2023年度部门整体支出绩效自评情况</vt:lpstr>
      <vt:lpstr>附表14 2023年度部门整体支出绩效自评表</vt:lpstr>
      <vt:lpstr>附表15 2023年度项目支出绩效自评表 -1 </vt:lpstr>
      <vt:lpstr>附表15 2023年度项目支出绩效自评表 -2  </vt:lpstr>
      <vt:lpstr>附表15 2023年度项目支出绩效自评表 -3  </vt:lpstr>
      <vt:lpstr>附表15 2023年度项目支出绩效自评表 -4 </vt:lpstr>
      <vt:lpstr>附表15 2023年度项目支出绩效自评表-5</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2024-09-09T03:08:00Z</dcterms:created>
  <dcterms:modified xsi:type="dcterms:W3CDTF">2024-09-27T07:47:45Z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F9653C1C08084315A9FC43273A4AA818</vt:lpwstr>
  </property>
  <property fmtid="{D5CDD505-2E9C-101B-9397-08002B2CF9AE}" pid="3" name="KSOProductBuildVer">
    <vt:lpwstr>2052-11.8.2.12089</vt:lpwstr>
  </property>
</Properties>
</file>