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0" windowHeight="11020" tabRatio="500" firstSheet="5" activeTab="8"/>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18" r:id="rId9"/>
    <sheet name="项目支出绩效目标表（另文下达）05-3" sheetId="19"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15">新增资产配置表10!$1:$6</definedName>
    <definedName name="_xlnm.Print_Titles" localSheetId="5">一般公共预算“三公”经费支出预算表03!$1:$6</definedName>
    <definedName name="_xlnm.Print_Titles" localSheetId="4">'一般公共预算支出预算表（按功能科目分类）02-2'!$1:$5</definedName>
    <definedName name="_xlnm.Print_Titles" localSheetId="10">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7" l="1"/>
  <c r="F15" i="17"/>
  <c r="E15" i="17"/>
  <c r="G7" i="17"/>
  <c r="F7" i="17"/>
  <c r="E7" i="17"/>
  <c r="H11" i="15"/>
  <c r="F11" i="15"/>
  <c r="G10" i="15"/>
  <c r="G9" i="15"/>
  <c r="G8" i="15"/>
  <c r="G7" i="15"/>
  <c r="K45" i="8"/>
  <c r="J45" i="8"/>
  <c r="I45" i="8"/>
  <c r="F27" i="3"/>
  <c r="E27" i="3"/>
  <c r="E12" i="3"/>
  <c r="E11" i="3"/>
  <c r="D37" i="1"/>
</calcChain>
</file>

<file path=xl/sharedStrings.xml><?xml version="1.0" encoding="utf-8"?>
<sst xmlns="http://schemas.openxmlformats.org/spreadsheetml/2006/main" count="2042" uniqueCount="575">
  <si>
    <t>预算01-1表</t>
  </si>
  <si>
    <t>财务收支预算总表</t>
  </si>
  <si>
    <t>单位名称：楚雄彝族自治州人民政府办公室</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</si>
  <si>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</si>
  <si>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</si>
  <si>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</si>
  <si>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</si>
  <si>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</si>
  <si>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</si>
  <si>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</si>
  <si>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</si>
  <si>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</si>
  <si>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</si>
  <si>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</si>
  <si>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</si>
  <si>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</si>
  <si>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</si>
  <si>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</si>
  <si>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</si>
  <si>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</si>
  <si>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</si>
  <si>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</si>
  <si>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</si>
  <si>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</si>
  <si>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</si>
  <si>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</si>
  <si>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</si>
  <si>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</si>
  <si>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</si>
  <si>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</si>
  <si>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</si>
  <si>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</si>
  <si>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</si>
  <si>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</si>
  <si>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</si>
  <si>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</si>
  <si>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</si>
  <si>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</si>
  <si>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</si>
  <si>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</si>
  <si>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</si>
  <si>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</si>
  <si>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</si>
  <si>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</si>
  <si>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</si>
  <si>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</si>
  <si>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</si>
  <si>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</si>
  <si>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</si>
  <si>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</si>
  <si>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</si>
  <si>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</si>
  <si>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</si>
  <si>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</si>
  <si>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</si>
  <si>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</si>
  <si>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</si>
  <si>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</si>
  <si>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</si>
  <si>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</si>
  <si>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</si>
  <si>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</si>
  <si>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</si>
  <si>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</si>
  <si>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</si>
  <si>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</si>
  <si>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</si>
  <si>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</si>
  <si>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</si>
  <si>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</si>
  <si>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</si>
  <si>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</si>
  <si>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</si>
  <si>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</si>
  <si>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101001</t>
  </si>
  <si>
    <t>楚雄彝族自治州人民政府办公室</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</si>
  <si>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</si>
  <si>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</si>
  <si>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</si>
  <si>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</si>
  <si>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</si>
  <si>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</si>
  <si>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</si>
  <si>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</si>
  <si>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</si>
  <si>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</si>
  <si>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</si>
  <si>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</si>
  <si>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</si>
  <si>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</si>
  <si>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
  </si>
  <si>
    <t>20103</t>
  </si>
  <si>
    <t xml:space="preserve">  政府办公厅（室）及相关机构事务</t>
  </si>
  <si>
    <t>2010301</t>
  </si>
  <si>
    <t xml:space="preserve">    行政运行</t>
  </si>
  <si>
    <t>2010302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</si>
  <si>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</si>
  <si>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</si>
  <si>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</si>
  <si>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</si>
  <si>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</si>
  <si>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</si>
  <si>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</si>
  <si>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</si>
  <si>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</si>
  <si>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</si>
  <si>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</si>
  <si>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</si>
  <si>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</si>
  <si>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</si>
  <si>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</si>
  <si>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</si>
  <si>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</si>
  <si>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</si>
  <si>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</si>
  <si>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</si>
  <si>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</si>
  <si>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</si>
  <si>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</si>
  <si>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</si>
  <si>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</si>
  <si>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</si>
  <si>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</si>
  <si>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</si>
  <si>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</si>
  <si>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</si>
  <si>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</si>
  <si>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</si>
  <si>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</si>
  <si>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</si>
  <si>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</si>
  <si>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</si>
  <si>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</si>
  <si>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</si>
  <si>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</si>
  <si>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</si>
  <si>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</si>
  <si>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</si>
  <si>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</si>
  <si>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</si>
  <si>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</si>
  <si>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</si>
  <si>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</si>
  <si>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</si>
  <si>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</si>
  <si>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</si>
  <si>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</si>
  <si>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</si>
  <si>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</si>
  <si>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</si>
  <si>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</si>
  <si>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</si>
  <si>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</si>
  <si>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</si>
  <si>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</si>
  <si>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</si>
  <si>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</si>
  <si>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</si>
  <si>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</si>
  <si>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</si>
  <si>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</si>
  <si>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</si>
  <si>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</si>
  <si>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</si>
  <si>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</si>
  <si>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</si>
  <si>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</si>
  <si>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</si>
  <si>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</si>
  <si>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</si>
  <si>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</si>
  <si>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</si>
  <si>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</si>
  <si>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</si>
  <si>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</si>
  <si>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</si>
  <si>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</si>
  <si>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</si>
  <si>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</si>
  <si>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</si>
  <si>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楚雄彝族自治州人民政府办公室</t>
  </si>
  <si>
    <t>532300210000000019068</t>
  </si>
  <si>
    <t>行政人员工资支出</t>
  </si>
  <si>
    <t>行政运行</t>
  </si>
  <si>
    <t>30101</t>
  </si>
  <si>
    <t>基本工资</t>
  </si>
  <si>
    <t>532300210000000019069</t>
  </si>
  <si>
    <t>事业人员工资支出</t>
  </si>
  <si>
    <t>30102</t>
  </si>
  <si>
    <t>津贴补贴</t>
  </si>
  <si>
    <t>30103</t>
  </si>
  <si>
    <t>奖金</t>
  </si>
  <si>
    <t>30107</t>
  </si>
  <si>
    <t>绩效工资</t>
  </si>
  <si>
    <t>532300210000000019599</t>
  </si>
  <si>
    <t>机关综合绩效支出</t>
  </si>
  <si>
    <t>532300210000000019600</t>
  </si>
  <si>
    <t>事业综合绩效支出</t>
  </si>
  <si>
    <t>532300231100001542661</t>
  </si>
  <si>
    <t>事业人员绩效工资</t>
  </si>
  <si>
    <t>532300210000000019071</t>
  </si>
  <si>
    <t>机关事业单位基本养老保险缴费</t>
  </si>
  <si>
    <t>机关事业单位基本养老保险缴费支出</t>
  </si>
  <si>
    <t>30108</t>
  </si>
  <si>
    <t>532300210000000019072</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</si>
  <si>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</si>
  <si>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</si>
  <si>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</si>
  <si>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</si>
  <si>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</si>
  <si>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</si>
  <si>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</si>
  <si>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</si>
  <si>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</si>
  <si>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</si>
  <si>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</si>
  <si>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532300221100000668757</t>
  </si>
  <si>
    <t>失业保险</t>
  </si>
  <si>
    <t>532300241100002118469</t>
  </si>
  <si>
    <t>工伤保险</t>
  </si>
  <si>
    <t>532300210000000019073</t>
  </si>
  <si>
    <t>住房公积金</t>
  </si>
  <si>
    <t>30113</t>
  </si>
  <si>
    <t>532300221100000256826</t>
  </si>
  <si>
    <t>工会经费</t>
  </si>
  <si>
    <t>30228</t>
  </si>
  <si>
    <t>532300231100001542679</t>
  </si>
  <si>
    <t>福利费</t>
  </si>
  <si>
    <t>30229</t>
  </si>
  <si>
    <t>532300210000000019076</t>
  </si>
  <si>
    <t>车辆使用费</t>
  </si>
  <si>
    <t>30231</t>
  </si>
  <si>
    <t>公务用车运行维护费</t>
  </si>
  <si>
    <t>532300210000000019081</t>
  </si>
  <si>
    <t>一般公用经费</t>
  </si>
  <si>
    <t>30205</t>
  </si>
  <si>
    <t>水费</t>
  </si>
  <si>
    <t>30206</t>
  </si>
  <si>
    <t>电费</t>
  </si>
  <si>
    <t>30211</t>
  </si>
  <si>
    <t>差旅费</t>
  </si>
  <si>
    <t>30216</t>
  </si>
  <si>
    <t>培训费</t>
  </si>
  <si>
    <t>30226</t>
  </si>
  <si>
    <t>劳务费</t>
  </si>
  <si>
    <t>532300241100002118470</t>
  </si>
  <si>
    <t>其他工资福利支出</t>
  </si>
  <si>
    <t>30199</t>
  </si>
  <si>
    <t>30201</t>
  </si>
  <si>
    <t>办公费</t>
  </si>
  <si>
    <t>30299</t>
  </si>
  <si>
    <t>其他商品和服务支出</t>
  </si>
  <si>
    <t>30202</t>
  </si>
  <si>
    <t>印刷费</t>
  </si>
  <si>
    <t>532300221100000257903</t>
  </si>
  <si>
    <t>考核优秀奖</t>
  </si>
  <si>
    <t>31002</t>
  </si>
  <si>
    <t>办公设备购置</t>
  </si>
  <si>
    <t>532300210000000019079</t>
  </si>
  <si>
    <t>公务交通专项经费</t>
  </si>
  <si>
    <t>30239</t>
  </si>
  <si>
    <t>其他交通费用</t>
  </si>
  <si>
    <t>532300210000000019077</t>
  </si>
  <si>
    <t>行政人员公务交通补贴</t>
  </si>
  <si>
    <t>532300210000000019080</t>
  </si>
  <si>
    <t>离退休公用经费</t>
  </si>
  <si>
    <t>行政单位离退休</t>
  </si>
  <si>
    <t>532300231100001547030</t>
  </si>
  <si>
    <t>离休特需费</t>
  </si>
  <si>
    <t>532300210000000019074</t>
  </si>
  <si>
    <t>对个人和家庭的补助</t>
  </si>
  <si>
    <t>30301</t>
  </si>
  <si>
    <t>离休费</t>
  </si>
  <si>
    <t>30302</t>
  </si>
  <si>
    <t>退休费</t>
  </si>
  <si>
    <t>532300241100002098409</t>
  </si>
  <si>
    <t>楚雄州政府办2024年职业年金缴费资金</t>
  </si>
  <si>
    <t>机关事业单位职业年金缴费支出</t>
  </si>
  <si>
    <t>30109</t>
  </si>
  <si>
    <t>职业年金缴费</t>
  </si>
  <si>
    <t>532300241100002098347</t>
  </si>
  <si>
    <t>楚雄州政府办2024年遗属困难生活补助资金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</si>
  <si>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</si>
  <si>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</si>
  <si>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</si>
  <si>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</si>
  <si>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</si>
  <si>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</si>
  <si>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</si>
  <si>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</si>
  <si>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</si>
  <si>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</si>
  <si>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2024年度州政府办优秀青年人才专项招引经费</t>
  </si>
  <si>
    <t>313 事业发展类</t>
  </si>
  <si>
    <t>532300241100002760975</t>
  </si>
  <si>
    <t>一般行政管理事务</t>
  </si>
  <si>
    <t>2024年州政府办老干部党支部工作经费</t>
  </si>
  <si>
    <t>532300241100002760910</t>
  </si>
  <si>
    <t>法律顾问专项经费</t>
  </si>
  <si>
    <t>311 专项业务类</t>
  </si>
  <si>
    <t>532300200000000001507</t>
  </si>
  <si>
    <t>30227</t>
  </si>
  <si>
    <t>委托业务费</t>
  </si>
  <si>
    <t>全州政府网站群、12345政府热线工作专项经费</t>
  </si>
  <si>
    <t>223 专业信息系统运行维护费</t>
  </si>
  <si>
    <t>532300210000000016501</t>
  </si>
  <si>
    <t>州委州政府总值班室2024年春节慰问经费</t>
  </si>
  <si>
    <t>532300241100002623690</t>
  </si>
  <si>
    <t>州政府办公室自有资金</t>
  </si>
  <si>
    <t>532300241100002311233</t>
  </si>
  <si>
    <t>州政府领导调研及办公室工作专项经费</t>
  </si>
  <si>
    <t>532300221100000260658</t>
  </si>
  <si>
    <t>30207</t>
  </si>
  <si>
    <t>邮电费</t>
  </si>
  <si>
    <t>30209</t>
  </si>
  <si>
    <t>物业管理费</t>
  </si>
  <si>
    <t>30213</t>
  </si>
  <si>
    <t>维修（护）费</t>
  </si>
  <si>
    <t>30215</t>
  </si>
  <si>
    <t>会议费</t>
  </si>
  <si>
    <t>30217</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</si>
  <si>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</si>
  <si>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</si>
  <si>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</si>
  <si>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</si>
  <si>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</si>
  <si>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</si>
  <si>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</si>
  <si>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</si>
  <si>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</si>
  <si>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</si>
  <si>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</si>
  <si>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</si>
  <si>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州人民政府办公室通过租用州政府网站端口、网站维护、等保测评等与中国电信楚雄分公司和西安博达软件有限公司签订合同运维州政府网站群33个网站，达到州政府网站群端口接通率≥99.9%，使用满意度≥95%，网络安全通过等保测评三级，不少于1名技术人员负责网站7天×24小时×365天的网站群运行过程中遇到的技术故障、产品功能、产品bug修改、系统调整优化，巡检、安全、应急服务等项目。州政府门户网站密码应用通过硬件安全、软件安全加固，达到通过省、州国家密码管理局验收评估。12345政府热线通过与中国电信楚雄分公司签订外包服务合同购买33条政务服务便民热线，实现7天×24小时×365天全天候服务，达到全量处理群众、企业关于生活、生产中的咨询、诉求、建议，做到接通率≥95%，质检合格率≥90%。</t>
  </si>
  <si>
    <t xml:space="preserve">  全州政府网站群、12345政府热线工作专项经费</t>
  </si>
  <si>
    <t>产出指标</t>
  </si>
  <si>
    <t>数量指标</t>
  </si>
  <si>
    <t>政务公开工作培训人数</t>
  </si>
  <si>
    <t>&gt;=</t>
  </si>
  <si>
    <t>100</t>
  </si>
  <si>
    <t>人次</t>
  </si>
  <si>
    <t>定性指标</t>
  </si>
  <si>
    <t>每年必须至少开展1次政务公开业务培训，培训工作列入省对州的综合绩效考核。</t>
  </si>
  <si>
    <t>州政府网站群运维数量</t>
  </si>
  <si>
    <t>=</t>
  </si>
  <si>
    <t>33</t>
  </si>
  <si>
    <t>个</t>
  </si>
  <si>
    <t>33个政府网站情况</t>
  </si>
  <si>
    <t>12345政府热线条数</t>
  </si>
  <si>
    <t>条</t>
  </si>
  <si>
    <t>12345政府热线条数及110报警服务台对接情况</t>
  </si>
  <si>
    <t>质量指标</t>
  </si>
  <si>
    <t>政府网站群政府信息公开率</t>
  </si>
  <si>
    <t>90</t>
  </si>
  <si>
    <t>%</t>
  </si>
  <si>
    <t>（政府信息公开次数/法定政府信息公开）*100%</t>
  </si>
  <si>
    <t>州政府网站群系统等级保护测评</t>
  </si>
  <si>
    <t>优</t>
  </si>
  <si>
    <t>年</t>
  </si>
  <si>
    <t>定量指标</t>
  </si>
  <si>
    <t>州政府网站群系统每年需进行群系统等级保护测评网站安全</t>
  </si>
  <si>
    <t>政府网站访问成功率</t>
  </si>
  <si>
    <t>&gt;</t>
  </si>
  <si>
    <t>95</t>
  </si>
  <si>
    <t>每天间隔性访问20次以上，超过（含）15秒网站仍打不开的次数累计占比超过（含）5%，即单项否决。</t>
  </si>
  <si>
    <t>达到州国家密码管理局硬件安全、软件安全要求</t>
  </si>
  <si>
    <t>州国家密码管理局对州政府网站硬件安全、软件安全进行验收评估，质量是否达标。</t>
  </si>
  <si>
    <t>效益指标</t>
  </si>
  <si>
    <t>社会效益指标</t>
  </si>
  <si>
    <t>年内州政府网站群接通率</t>
  </si>
  <si>
    <t>99.9</t>
  </si>
  <si>
    <t>每年州人民政府办公室统计州政府网站群接通情况</t>
  </si>
  <si>
    <t>州政府网站群无故障、出现故障能够在48小时内排除</t>
  </si>
  <si>
    <t>维保服务商指定不少于1名技术人员负责网站群的7天×24小时×365天的网站群运行过程中遇到的技术故障、产品功能、产品bug修改、系统调整优化，巡检、安全、应急服务。</t>
  </si>
  <si>
    <t>12345政府热线接通率</t>
  </si>
  <si>
    <t>12345政府热线达到接通率</t>
  </si>
  <si>
    <t>满意度指标</t>
  </si>
  <si>
    <t>服务对象满意度指标</t>
  </si>
  <si>
    <t>州政府网站群使用满意度</t>
  </si>
  <si>
    <t>每年州人民政府办公室对州人民政府网站群进行群众满意度测评</t>
  </si>
  <si>
    <t>12345政府热线平台工单质检合格率</t>
  </si>
  <si>
    <t>支持人才引进</t>
  </si>
  <si>
    <t xml:space="preserve">  2024年度州政府办优秀青年人才专项招引经费</t>
  </si>
  <si>
    <t>获补对象数</t>
  </si>
  <si>
    <t>人(人次、家)</t>
  </si>
  <si>
    <t>反映获补助人员、企业的数量情况，也适用补贴、资助等形式的补助。</t>
  </si>
  <si>
    <t>经济效益指标</t>
  </si>
  <si>
    <t>带动人均增收</t>
  </si>
  <si>
    <t>18000</t>
  </si>
  <si>
    <t>元</t>
  </si>
  <si>
    <t>反映补助带动人均增收的情况。</t>
  </si>
  <si>
    <t>受益对象满意度</t>
  </si>
  <si>
    <t>反映获补助受益对象的满意程度。</t>
  </si>
  <si>
    <t>十三届州人民政府法律顾问计划从2022年3月开始聘请，计划聘请13名法律顾问参与办理行政复议、诉讼、赔偿、调节、仲裁等法律事务；参与合作项目的洽谈，协助草拟、修改、审查重要的法律文书或者合同，以保障州政府依法科学民主决策氛围建设和法治环境支持经济高质量发展的工作目标。通过法律顾问审查把关，全面保障州委州人民政府决策事项合法合规，全面保障州委州人民政府所制定下发文件合法合规，全面提升依法执政、依法行政工作。对审查把关的法律事项确保不发生违法违规情况，做到合格率≥90%以上，积极行政复议、诉讼、赔偿、调节、仲裁等法律事务的办理，办理率达到90%。</t>
  </si>
  <si>
    <t xml:space="preserve">  法律顾问专项经费</t>
  </si>
  <si>
    <t>出具书面法律意见数</t>
  </si>
  <si>
    <t>次</t>
  </si>
  <si>
    <t>合同约定每人每年出具书面法律意见数</t>
  </si>
  <si>
    <t>投入法律顾问人数</t>
  </si>
  <si>
    <t>16</t>
  </si>
  <si>
    <t>人</t>
  </si>
  <si>
    <t>第十三届楚雄州人民政府，州委外聘法律顾问5人，州政府外聘法律顾问11人。</t>
  </si>
  <si>
    <t>合法性审核合格率</t>
  </si>
  <si>
    <t>第五条、州政府法律顾问助理的服务范围和内容：（三）参与州政府办公室的政府采购项目洽谈、讨论，
协助草拟、修改、审查相关协议及相关法律文书</t>
  </si>
  <si>
    <t>时效指标</t>
  </si>
  <si>
    <t>法律顾问资金支付及时率</t>
  </si>
  <si>
    <t>按季支付，每人每季度3000元</t>
  </si>
  <si>
    <t>法律事务办理率</t>
  </si>
  <si>
    <t>（行政复议处理数/行政事件数）*100%。参与办理行政复议、诉讼、赔偿、调节、仲裁等法律事务是法律顾问所属职责。</t>
  </si>
  <si>
    <t>州政府办干部职工对法律事务处理的满意度</t>
  </si>
  <si>
    <t>法律事务处理的满意度能够直观反映法律顾问聘请效果。</t>
  </si>
  <si>
    <t>2024年做好上情下达、下情上报、办文办会办事、政务调研与督查、建议提案办理、值班值守、全州政府信息与政务公开服务、公文合法性审查及政府法律咨询、州政府及领导交办的其他事项，保证州政府中心工作顺利推进。公务用车保障里程大于25万元，保障调研超过80次，需聘用各类临时人员18人以上，保障州级领导到省外招商每人每年不少于6次。</t>
  </si>
  <si>
    <t xml:space="preserve">  州政府领导调研及办公室工作专项经费</t>
  </si>
  <si>
    <t>调研次数</t>
  </si>
  <si>
    <t>80</t>
  </si>
  <si>
    <t>州政府办公室承担着全州招商引资，外地州市对我州的考察、接受上级督查检查的具体工作，以及全州政务调研与督查等大小事务，调研项目数量较大，调研报告数量出具数一定程度上反映调研效果。</t>
  </si>
  <si>
    <t>聘请聘用、公益性岗位人员数量</t>
  </si>
  <si>
    <t>18</t>
  </si>
  <si>
    <t>政府办公室日常事务工作量大，编制人员人手紧缺，聘用聘用人员及公益性岗位缓解人员工作压力。聘用人员每月4845元，公益性岗位每月补贴1700，劳务派遣每月补贴600元。现办公室有聘用人员7人，劳务派遣6人，公益性岗位15人。</t>
  </si>
  <si>
    <t>公务用车行驶里程</t>
  </si>
  <si>
    <t>250000</t>
  </si>
  <si>
    <t>公里</t>
  </si>
  <si>
    <t>州政府办公室承担着州政府领导日常用车的保障，根据近三年数据测算预计2024年公务用车行程为25万公里。</t>
  </si>
  <si>
    <t>州级领导省外招商人次数</t>
  </si>
  <si>
    <t>48</t>
  </si>
  <si>
    <t>按照《关于进一步强化“一把手”招商的通知》要求，州委、州政府每年到省外招商不少于6次，其他州级领导参照执行。</t>
  </si>
  <si>
    <t>公文错印率</t>
  </si>
  <si>
    <t>&lt;=</t>
  </si>
  <si>
    <t>文字错及印刷错误</t>
  </si>
  <si>
    <t>公文印发及时率</t>
  </si>
  <si>
    <t>（公文发送数/公文印刷数）*100%</t>
  </si>
  <si>
    <t>招商到位资金</t>
  </si>
  <si>
    <t>1000</t>
  </si>
  <si>
    <t>亿元</t>
  </si>
  <si>
    <t>州政府办公室承担着全州招商引资工作。招商引资的顺利完成，能够有效促进楚雄区域社会经济发展。</t>
  </si>
  <si>
    <t>群众满意度</t>
  </si>
  <si>
    <t>（群众满意人数人民群众满意度调查人数）*100%</t>
  </si>
  <si>
    <t>单位满意度</t>
  </si>
  <si>
    <t>单位满意度≧90%</t>
  </si>
  <si>
    <t>购买办公室用品</t>
  </si>
  <si>
    <t xml:space="preserve">  州政府办公室自有资金</t>
  </si>
  <si>
    <t>购置办公用品数量</t>
  </si>
  <si>
    <t>批次</t>
  </si>
  <si>
    <t>反映购置数量完成情况。</t>
  </si>
  <si>
    <t>设备采购经济性</t>
  </si>
  <si>
    <t>200</t>
  </si>
  <si>
    <t>反映设备采购成本低于计划数所获得的经济效益。</t>
  </si>
  <si>
    <t>使用人员满意度</t>
  </si>
  <si>
    <t>反映服务对象对购置设备的整体满意情况。
使用人员满意度=（对购置设备满意的人数/问卷调查人数）*100%。</t>
  </si>
  <si>
    <t>2024年州政府办老干部党支部工作保障正常</t>
  </si>
  <si>
    <t xml:space="preserve">  2024年州政府办老干部党支部工作经费</t>
  </si>
  <si>
    <t>会议次数</t>
  </si>
  <si>
    <t>反映预算部门（单位）组织开展各类会议的总次数。</t>
  </si>
  <si>
    <t>资金支付及时率</t>
  </si>
  <si>
    <t>反映资金支付的及时性</t>
  </si>
  <si>
    <t>参会人员满意度</t>
  </si>
  <si>
    <t>反映参会人员对会议开展的满意度。参会人员满意度=（参会满意人数/问卷调查人数）*100%</t>
  </si>
  <si>
    <t xml:space="preserve">  州委州政府总值班室2024年春节慰问经费</t>
  </si>
  <si>
    <t>10</t>
  </si>
  <si>
    <t>发放及时率</t>
  </si>
  <si>
    <t>反映发放单位及时发放补助资金的情况。
发放及时率=在时限内发放资金/应发放资金*100%</t>
  </si>
  <si>
    <t>300</t>
  </si>
  <si>
    <t>预算05-3表</t>
  </si>
  <si>
    <t>项目支出绩效目标表（另文下达）</t>
  </si>
  <si>
    <t>备注：我单位不涉及另文下达项目支出绩效目标情况，故此表无数据。</t>
  </si>
  <si>
    <t>预算06表</t>
  </si>
  <si>
    <t>政府性基金预算支出预算表</t>
  </si>
  <si>
    <t>单位名称</t>
  </si>
  <si>
    <t>本年政府性基金预算支出</t>
  </si>
  <si>
    <t>备注：我单位不涉及政府性基金预算支出，故此表无数据。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</si>
  <si>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</si>
  <si>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</si>
  <si>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</si>
  <si>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</si>
  <si>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</si>
  <si>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</si>
  <si>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</si>
  <si>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</si>
  <si>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</si>
  <si>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</si>
  <si>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</si>
  <si>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</si>
  <si>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</si>
  <si>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</si>
  <si>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州政府网站端口接入费</t>
  </si>
  <si>
    <t>网络接入服务</t>
  </si>
  <si>
    <t>设备购置</t>
  </si>
  <si>
    <t>文件柜</t>
  </si>
  <si>
    <t>组</t>
  </si>
  <si>
    <t>材料印刷</t>
  </si>
  <si>
    <t>公文用纸、资料汇编、信封印刷服务</t>
  </si>
  <si>
    <t>批</t>
  </si>
  <si>
    <t>办公椅</t>
  </si>
  <si>
    <t>把</t>
  </si>
  <si>
    <t>办公桌</t>
  </si>
  <si>
    <t>张</t>
  </si>
  <si>
    <t>台式计算机</t>
  </si>
  <si>
    <t>台</t>
  </si>
  <si>
    <t>维修保养</t>
  </si>
  <si>
    <t>车辆维修和保养服务</t>
  </si>
  <si>
    <t>购买纸张</t>
  </si>
  <si>
    <t>纸及纸板</t>
  </si>
  <si>
    <t>箱</t>
  </si>
  <si>
    <t>保险</t>
  </si>
  <si>
    <t>机动车保险服务</t>
  </si>
  <si>
    <t>加油</t>
  </si>
  <si>
    <t>车辆加油、添加燃料服务</t>
  </si>
  <si>
    <t>升</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</si>
  <si>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</si>
  <si>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</si>
  <si>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</si>
  <si>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</si>
  <si>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</si>
  <si>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</si>
  <si>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</si>
  <si>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</si>
  <si>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</si>
  <si>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州政府网站群运维服务</t>
  </si>
  <si>
    <t>B1001 机关信息系统开发与维护服务</t>
  </si>
  <si>
    <t>B 政府履职辅助性服务</t>
  </si>
  <si>
    <t>201 一般公共服务支出</t>
  </si>
  <si>
    <t>州政府网站群运维服务费</t>
  </si>
  <si>
    <t>州人民政府网站及二级域名安全认证</t>
  </si>
  <si>
    <t>12345政府热线购买服务</t>
  </si>
  <si>
    <t>B1003 网络接入服务</t>
  </si>
  <si>
    <t>12345政府热线购买服务费</t>
  </si>
  <si>
    <t>B1002 数据处理服务</t>
  </si>
  <si>
    <t>州政府网站群系统等级保护测评费</t>
  </si>
  <si>
    <t>州政府网站端口接入</t>
  </si>
  <si>
    <t>州人民政府法律顾问服务</t>
  </si>
  <si>
    <t>B0101 法律顾问服务</t>
  </si>
  <si>
    <t>州委法律顾问服务</t>
  </si>
  <si>
    <t>诉讼代理</t>
  </si>
  <si>
    <t>B0103 法律诉讼及其他争端解决服务</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</si>
  <si>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</si>
  <si>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</si>
  <si>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</si>
  <si>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</si>
  <si>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</si>
  <si>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</si>
  <si>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</si>
  <si>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</si>
  <si>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</si>
  <si>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</si>
  <si>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</si>
  <si>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</si>
  <si>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</si>
  <si>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</si>
  <si>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备注：我单位不涉及州对下转移支付，故此表无数据。</t>
  </si>
  <si>
    <t>预算09-2表</t>
  </si>
  <si>
    <t>州对下转移支付绩效目标表</t>
  </si>
  <si>
    <t>预算10表</t>
  </si>
  <si>
    <t>新增资产配置表</t>
  </si>
  <si>
    <t>资产类别</t>
  </si>
  <si>
    <t>资产分类代码.名称</t>
  </si>
  <si>
    <t>资产名称</t>
  </si>
  <si>
    <t>财政部门批复数（元）</t>
  </si>
  <si>
    <t>单价</t>
  </si>
  <si>
    <t>金额</t>
  </si>
  <si>
    <r>
      <rPr>
        <sz val="9"/>
        <rFont val="Times New Roman"/>
        <family val="1"/>
      </rPr>
      <t xml:space="preserve">A05010502 </t>
    </r>
    <r>
      <rPr>
        <sz val="9"/>
        <rFont val="宋体"/>
        <charset val="134"/>
      </rPr>
      <t>文件柜</t>
    </r>
  </si>
  <si>
    <r>
      <rPr>
        <sz val="9"/>
        <rFont val="Times New Roman"/>
        <family val="1"/>
      </rPr>
      <t xml:space="preserve">A05010301 </t>
    </r>
    <r>
      <rPr>
        <sz val="9"/>
        <rFont val="宋体"/>
        <charset val="134"/>
      </rPr>
      <t>办公椅</t>
    </r>
  </si>
  <si>
    <r>
      <rPr>
        <sz val="9"/>
        <rFont val="Times New Roman"/>
        <family val="1"/>
      </rPr>
      <t xml:space="preserve">A05010201 </t>
    </r>
    <r>
      <rPr>
        <sz val="9"/>
        <rFont val="宋体"/>
        <charset val="134"/>
      </rPr>
      <t>办公桌</t>
    </r>
  </si>
  <si>
    <r>
      <rPr>
        <sz val="9"/>
        <rFont val="Times New Roman"/>
        <family val="1"/>
      </rPr>
      <t xml:space="preserve">A02010105 </t>
    </r>
    <r>
      <rPr>
        <sz val="9"/>
        <rFont val="宋体"/>
        <charset val="134"/>
      </rPr>
      <t>台式计算机</t>
    </r>
  </si>
  <si>
    <t>预算11表</t>
  </si>
  <si>
    <t>上级补助项目支出预算表</t>
  </si>
  <si>
    <t>上级补助</t>
  </si>
  <si>
    <t>备注：我单位不涉及上级补助项目支出，故此表无数据。</t>
  </si>
  <si>
    <t>预算12表</t>
  </si>
  <si>
    <t>部门项目中期规划预算表</t>
  </si>
  <si>
    <t>项目级次</t>
  </si>
  <si>
    <t>2024年</t>
  </si>
  <si>
    <t>2025年</t>
  </si>
  <si>
    <t>2026年</t>
  </si>
  <si>
    <t>本级</t>
  </si>
  <si>
    <r>
      <t>注：</t>
    </r>
    <r>
      <rPr>
        <sz val="10"/>
        <rFont val="Arial"/>
        <family val="2"/>
      </rPr>
      <t>2024</t>
    </r>
    <r>
      <rPr>
        <sz val="10"/>
        <rFont val="宋体"/>
        <charset val="134"/>
      </rPr>
      <t>年本单位存在“州政府办优秀青年人才专项招引经费18,000.00元以及州政府办公室自有资金为4,900.00元”，均为一次性实施项目，</t>
    </r>
    <r>
      <rPr>
        <sz val="10"/>
        <rFont val="Arial"/>
        <family val="2"/>
      </rPr>
      <t>2025</t>
    </r>
    <r>
      <rPr>
        <sz val="10"/>
        <rFont val="宋体"/>
        <charset val="134"/>
      </rPr>
      <t>年、</t>
    </r>
    <r>
      <rPr>
        <sz val="10"/>
        <rFont val="Arial"/>
        <family val="2"/>
      </rPr>
      <t>2026</t>
    </r>
    <r>
      <rPr>
        <sz val="10"/>
        <rFont val="宋体"/>
        <charset val="134"/>
      </rPr>
      <t>年不再实施，故</t>
    </r>
    <r>
      <rPr>
        <sz val="10"/>
        <rFont val="Arial"/>
        <family val="2"/>
      </rPr>
      <t>2025</t>
    </r>
    <r>
      <rPr>
        <sz val="10"/>
        <rFont val="宋体"/>
        <charset val="134"/>
      </rPr>
      <t>年、</t>
    </r>
    <r>
      <rPr>
        <sz val="10"/>
        <rFont val="Arial"/>
        <family val="2"/>
      </rPr>
      <t>2026</t>
    </r>
    <r>
      <rPr>
        <sz val="10"/>
        <rFont val="宋体"/>
        <charset val="134"/>
      </rPr>
      <t>年无数据填列。</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</si>
</sst>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9"/>
      <name val="宋体"/>
      <charset val="134"/>
    </font>
    <font>
      <sz val="10"/>
      <name val="Arial"/>
      <family val="2"/>
    </font>
    <font>
      <sz val="9"/>
      <name val="Microsoft Sans Serif"/>
      <family val="2"/>
    </font>
    <font>
      <sz val="10"/>
      <color rgb="FF000000"/>
      <name val="宋体"/>
      <charset val="134"/>
    </font>
    <font>
      <b/>
      <sz val="26"/>
      <color rgb="FF000000"/>
      <name val="宋体"/>
      <charset val="134"/>
    </font>
    <font>
      <sz val="26"/>
      <name val="Microsoft Sans Serif"/>
      <family val="2"/>
    </font>
    <font>
      <sz val="9"/>
      <color rgb="FF000000"/>
      <name val="宋体"/>
      <charset val="134"/>
    </font>
    <font>
      <sz val="11"/>
      <color rgb="FF000000"/>
      <name val="宋体"/>
      <charset val="134"/>
    </font>
    <font>
      <sz val="11"/>
      <name val="宋体"/>
      <charset val="134"/>
    </font>
    <font>
      <sz val="10"/>
      <name val="宋体"/>
      <charset val="134"/>
    </font>
    <font>
      <b/>
      <sz val="22"/>
      <color rgb="FF000000"/>
      <name val="宋体"/>
      <charset val="134"/>
    </font>
    <font>
      <b/>
      <sz val="23"/>
      <color rgb="FF000000"/>
      <name val="宋体"/>
      <charset val="134"/>
    </font>
    <font>
      <sz val="9"/>
      <name val="Times New Roman"/>
      <family val="1"/>
    </font>
    <font>
      <sz val="9"/>
      <color rgb="FF000000"/>
      <name val="Times New Roman"/>
      <family val="1"/>
    </font>
    <font>
      <sz val="24"/>
      <name val="宋体"/>
      <charset val="134"/>
    </font>
    <font>
      <b/>
      <sz val="24"/>
      <color rgb="FF000000"/>
      <name val="宋体"/>
      <charset val="134"/>
    </font>
    <font>
      <sz val="24"/>
      <name val="Arial"/>
      <family val="2"/>
    </font>
    <font>
      <sz val="10"/>
      <color rgb="FFFFFFFF"/>
      <name val="宋体"/>
      <charset val="134"/>
    </font>
    <font>
      <b/>
      <sz val="21"/>
      <color rgb="FF000000"/>
      <name val="宋体"/>
      <charset val="134"/>
    </font>
    <font>
      <sz val="22"/>
      <color rgb="FF000000"/>
      <name val="方正小标宋简体"/>
      <charset val="134"/>
    </font>
    <font>
      <sz val="23"/>
      <color rgb="FF000000"/>
      <name val="方正小标宋简体"/>
      <charset val="134"/>
    </font>
    <font>
      <sz val="12"/>
      <name val="宋体"/>
      <charset val="134"/>
    </font>
    <font>
      <b/>
      <sz val="2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b/>
      <sz val="10"/>
      <color rgb="FF000000"/>
      <name val="Times New Roman"/>
      <family val="1"/>
    </font>
    <font>
      <sz val="9"/>
      <name val="宋体"/>
      <charset val="134"/>
    </font>
  </fonts>
  <fills count="3">
    <fill>
      <patternFill patternType="none"/>
    </fill>
    <fill>
      <patternFill patternType="gray125"/>
    </fill>
    <fill>
      <patternFill patternType="solid">
        <fgColor rgb="FFFFFFFF"/>
        <bgColor rgb="FF00000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8" fillId="0" borderId="0">
      <alignment vertical="top"/>
      <protection locked="0"/>
    </xf>
  </cellStyleXfs>
  <cellXfs count="281">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0" fillId="0" borderId="0" xfId="1" applyFont="1" applyFill="1" applyBorder="1" applyAlignment="1" applyProtection="1">
      <alignment vertical="top"/>
      <protection locked="0"/>
    </xf>
    <xf numFmtId="0" fontId="2" fillId="0" borderId="0" xfId="1" applyFont="1" applyFill="1" applyBorder="1" applyAlignment="1" applyProtection="1">
      <alignment vertical="top"/>
      <protection locked="0"/>
    </xf>
    <xf numFmtId="0" fontId="3" fillId="0" borderId="0" xfId="1" applyFont="1" applyFill="1" applyBorder="1" applyAlignment="1" applyProtection="1">
      <alignment horizontal="right" vertical="center" wrapText="1"/>
      <protection locked="0"/>
    </xf>
    <xf numFmtId="0" fontId="0" fillId="0" borderId="0" xfId="1" applyFont="1" applyFill="1" applyBorder="1" applyAlignment="1" applyProtection="1">
      <alignment horizontal="right" vertical="top"/>
      <protection locked="0"/>
    </xf>
    <xf numFmtId="0" fontId="3" fillId="0" borderId="0" xfId="1" applyFont="1" applyFill="1" applyBorder="1" applyAlignment="1" applyProtection="1">
      <alignment horizontal="left" vertical="center" wrapText="1"/>
      <protection locked="0"/>
    </xf>
    <xf numFmtId="0" fontId="6" fillId="0" borderId="0" xfId="1" applyFont="1" applyFill="1" applyBorder="1" applyAlignment="1" applyProtection="1">
      <alignment horizontal="left" vertical="center"/>
      <protection locked="0"/>
    </xf>
    <xf numFmtId="0" fontId="7" fillId="2" borderId="5"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protection locked="0"/>
    </xf>
    <xf numFmtId="0" fontId="6" fillId="2" borderId="6" xfId="1" applyFont="1" applyFill="1" applyBorder="1" applyAlignment="1" applyProtection="1">
      <alignment horizontal="left" vertical="center" wrapText="1"/>
    </xf>
    <xf numFmtId="0" fontId="6" fillId="2" borderId="6" xfId="1" applyFont="1" applyFill="1" applyBorder="1" applyAlignment="1" applyProtection="1">
      <alignment horizontal="center" vertical="center" wrapText="1"/>
      <protection locked="0"/>
    </xf>
    <xf numFmtId="4" fontId="6" fillId="0" borderId="6" xfId="1" applyNumberFormat="1" applyFont="1" applyFill="1" applyBorder="1" applyAlignment="1" applyProtection="1">
      <alignment horizontal="right" vertical="center"/>
    </xf>
    <xf numFmtId="0" fontId="6" fillId="0" borderId="6" xfId="1" applyFont="1" applyFill="1" applyBorder="1" applyAlignment="1" applyProtection="1">
      <alignment horizontal="left" vertical="center" wrapText="1"/>
      <protection locked="0"/>
    </xf>
    <xf numFmtId="4" fontId="6" fillId="0" borderId="6" xfId="1" applyNumberFormat="1" applyFont="1" applyFill="1" applyBorder="1" applyAlignment="1" applyProtection="1">
      <alignment horizontal="right" vertical="center"/>
      <protection locked="0"/>
    </xf>
    <xf numFmtId="0" fontId="1" fillId="0" borderId="6" xfId="1" applyFont="1" applyFill="1" applyBorder="1" applyAlignment="1" applyProtection="1"/>
    <xf numFmtId="0" fontId="9" fillId="0" borderId="0" xfId="1" applyFont="1" applyFill="1" applyBorder="1" applyAlignment="1" applyProtection="1">
      <alignment vertical="center"/>
    </xf>
    <xf numFmtId="0" fontId="9" fillId="0" borderId="0" xfId="1" applyFont="1" applyFill="1" applyBorder="1" applyAlignment="1" applyProtection="1"/>
    <xf numFmtId="0" fontId="3" fillId="0" borderId="0" xfId="1" applyFont="1" applyFill="1" applyBorder="1" applyAlignment="1" applyProtection="1"/>
    <xf numFmtId="0" fontId="6"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wrapText="1"/>
    </xf>
    <xf numFmtId="0" fontId="7"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3" fontId="7" fillId="0" borderId="6" xfId="1" applyNumberFormat="1" applyFont="1" applyFill="1" applyBorder="1" applyAlignment="1" applyProtection="1">
      <alignment horizontal="center" vertical="center"/>
    </xf>
    <xf numFmtId="0" fontId="7" fillId="0" borderId="6" xfId="1" applyFont="1" applyFill="1" applyBorder="1" applyAlignment="1" applyProtection="1">
      <alignment horizontal="left" vertical="center" wrapText="1"/>
    </xf>
    <xf numFmtId="0" fontId="7" fillId="0" borderId="6" xfId="1" applyFont="1" applyFill="1" applyBorder="1" applyAlignment="1" applyProtection="1">
      <alignment horizontal="right" vertical="center"/>
      <protection locked="0"/>
    </xf>
    <xf numFmtId="0" fontId="7" fillId="0" borderId="2" xfId="1" applyFont="1" applyFill="1" applyBorder="1" applyAlignment="1" applyProtection="1">
      <alignment horizontal="center" vertical="center"/>
    </xf>
    <xf numFmtId="0" fontId="7" fillId="0" borderId="6" xfId="1" applyFont="1" applyFill="1" applyBorder="1" applyAlignment="1" applyProtection="1">
      <alignment horizontal="right" vertical="center"/>
    </xf>
    <xf numFmtId="0" fontId="6" fillId="0" borderId="0" xfId="1" applyFont="1" applyFill="1" applyBorder="1" applyAlignment="1" applyProtection="1">
      <alignment horizontal="right" vertical="center"/>
    </xf>
    <xf numFmtId="0" fontId="9"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0" fillId="0" borderId="0" xfId="1" applyFont="1" applyFill="1" applyBorder="1" applyAlignment="1" applyProtection="1">
      <alignment horizontal="right" vertical="center"/>
    </xf>
    <xf numFmtId="0" fontId="7" fillId="0" borderId="6" xfId="1" applyFont="1" applyFill="1" applyBorder="1" applyAlignment="1" applyProtection="1">
      <alignment horizontal="center" vertical="center" wrapText="1"/>
    </xf>
    <xf numFmtId="0" fontId="8" fillId="0" borderId="6" xfId="1" applyFont="1" applyFill="1" applyBorder="1" applyAlignment="1" applyProtection="1">
      <alignment horizontal="center" vertical="center" wrapText="1"/>
    </xf>
    <xf numFmtId="0" fontId="12" fillId="0" borderId="7" xfId="1" applyFont="1" applyFill="1" applyBorder="1" applyAlignment="1" applyProtection="1">
      <alignment horizontal="left" vertical="center" wrapText="1"/>
    </xf>
    <xf numFmtId="0" fontId="7" fillId="0" borderId="6" xfId="1" applyFont="1" applyFill="1" applyBorder="1" applyAlignment="1" applyProtection="1">
      <alignment vertical="center" wrapText="1"/>
    </xf>
    <xf numFmtId="3" fontId="13" fillId="0" borderId="7" xfId="1" applyNumberFormat="1" applyFont="1" applyFill="1" applyBorder="1" applyAlignment="1" applyProtection="1">
      <alignment horizontal="right" vertical="center"/>
    </xf>
    <xf numFmtId="0" fontId="7" fillId="0" borderId="4" xfId="1" applyFont="1" applyFill="1" applyBorder="1" applyAlignment="1" applyProtection="1">
      <alignment vertical="center" wrapText="1"/>
    </xf>
    <xf numFmtId="0" fontId="14" fillId="0" borderId="0" xfId="1" applyFont="1" applyFill="1" applyBorder="1" applyAlignment="1" applyProtection="1">
      <alignment vertical="top"/>
      <protection locked="0"/>
    </xf>
    <xf numFmtId="0" fontId="8" fillId="0" borderId="0" xfId="1" applyFont="1" applyFill="1" applyBorder="1" applyAlignment="1" applyProtection="1">
      <alignment vertical="top"/>
      <protection locked="0"/>
    </xf>
    <xf numFmtId="0" fontId="3" fillId="0" borderId="0" xfId="1" applyFont="1" applyFill="1" applyBorder="1" applyAlignment="1" applyProtection="1">
      <alignment horizontal="center" vertical="center"/>
      <protection locked="0"/>
    </xf>
    <xf numFmtId="0" fontId="9" fillId="0" borderId="0" xfId="1" applyFont="1" applyFill="1" applyBorder="1" applyAlignment="1" applyProtection="1">
      <alignment horizontal="center" vertical="center"/>
    </xf>
    <xf numFmtId="0" fontId="6" fillId="0" borderId="6" xfId="1" applyFont="1" applyFill="1" applyBorder="1" applyAlignment="1" applyProtection="1">
      <alignment horizontal="left" vertical="center"/>
    </xf>
    <xf numFmtId="0" fontId="6" fillId="0"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xf>
    <xf numFmtId="0" fontId="6" fillId="0" borderId="6" xfId="1" applyFont="1" applyFill="1" applyBorder="1" applyAlignment="1" applyProtection="1">
      <alignment horizontal="left" vertical="center" wrapText="1"/>
    </xf>
    <xf numFmtId="0" fontId="6" fillId="0" borderId="0" xfId="1" applyFont="1" applyFill="1" applyBorder="1" applyAlignment="1" applyProtection="1">
      <alignment horizontal="right" vertical="center"/>
      <protection locked="0"/>
    </xf>
    <xf numFmtId="0" fontId="3" fillId="0" borderId="0" xfId="1" applyFont="1" applyFill="1" applyBorder="1" applyAlignment="1" applyProtection="1">
      <alignment horizontal="right" vertical="center"/>
    </xf>
    <xf numFmtId="0" fontId="7" fillId="0" borderId="8" xfId="1" applyFont="1" applyFill="1" applyBorder="1" applyAlignment="1" applyProtection="1">
      <alignment horizontal="center" vertical="center"/>
    </xf>
    <xf numFmtId="0" fontId="7" fillId="0" borderId="9" xfId="1" applyFont="1" applyFill="1" applyBorder="1" applyAlignment="1" applyProtection="1">
      <alignment horizontal="center" vertical="center" wrapText="1"/>
    </xf>
    <xf numFmtId="0" fontId="8" fillId="0" borderId="2" xfId="1" applyFont="1" applyFill="1" applyBorder="1" applyAlignment="1" applyProtection="1">
      <alignment horizontal="center" vertical="center"/>
    </xf>
    <xf numFmtId="0" fontId="6" fillId="0" borderId="6" xfId="1" applyFont="1" applyFill="1" applyBorder="1" applyAlignment="1" applyProtection="1">
      <alignment horizontal="right" vertical="center"/>
      <protection locked="0"/>
    </xf>
    <xf numFmtId="0" fontId="0" fillId="0" borderId="2" xfId="1" applyFont="1" applyFill="1" applyBorder="1" applyAlignment="1" applyProtection="1">
      <alignment horizontal="right" vertical="center"/>
      <protection locked="0"/>
    </xf>
    <xf numFmtId="0" fontId="0" fillId="0" borderId="6" xfId="1" applyFont="1" applyFill="1" applyBorder="1" applyAlignment="1" applyProtection="1">
      <alignment vertical="center" wrapText="1"/>
    </xf>
    <xf numFmtId="0" fontId="0" fillId="0" borderId="6"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right"/>
      <protection locked="0"/>
    </xf>
    <xf numFmtId="0" fontId="8" fillId="0" borderId="6"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right" vertical="center"/>
    </xf>
    <xf numFmtId="0" fontId="1" fillId="0" borderId="0" xfId="1" applyFont="1" applyFill="1" applyBorder="1" applyAlignment="1" applyProtection="1">
      <alignment horizontal="right" vertical="center"/>
      <protection locked="0"/>
    </xf>
    <xf numFmtId="0" fontId="9" fillId="0" borderId="0" xfId="1" applyFont="1" applyFill="1" applyBorder="1" applyAlignment="1" applyProtection="1">
      <alignment horizontal="right" vertical="center"/>
      <protection locked="0"/>
    </xf>
    <xf numFmtId="0" fontId="7" fillId="2" borderId="6" xfId="1" applyFont="1" applyFill="1" applyBorder="1" applyAlignment="1" applyProtection="1">
      <alignment horizontal="center" vertical="center" wrapText="1"/>
      <protection locked="0"/>
    </xf>
    <xf numFmtId="0" fontId="6" fillId="2" borderId="6" xfId="1" applyFont="1" applyFill="1" applyBorder="1" applyAlignment="1" applyProtection="1">
      <alignment horizontal="left" vertical="center"/>
      <protection locked="0"/>
    </xf>
    <xf numFmtId="0" fontId="2" fillId="0" borderId="6" xfId="1" applyFont="1" applyFill="1" applyBorder="1" applyAlignment="1" applyProtection="1">
      <alignment vertical="top"/>
      <protection locked="0"/>
    </xf>
    <xf numFmtId="0" fontId="9" fillId="0" borderId="0" xfId="1" applyFont="1" applyFill="1" applyBorder="1" applyAlignment="1" applyProtection="1">
      <alignment horizontal="right" vertical="center"/>
    </xf>
    <xf numFmtId="4" fontId="6" fillId="0" borderId="2" xfId="1" applyNumberFormat="1" applyFont="1" applyFill="1" applyBorder="1" applyAlignment="1" applyProtection="1">
      <alignment horizontal="right" vertical="center"/>
    </xf>
    <xf numFmtId="0" fontId="1" fillId="0" borderId="0" xfId="1" applyFont="1" applyFill="1" applyBorder="1" applyAlignment="1" applyProtection="1"/>
    <xf numFmtId="0" fontId="1" fillId="0" borderId="0" xfId="1" applyFont="1" applyFill="1" applyBorder="1" applyAlignment="1" applyProtection="1">
      <alignment horizontal="right" vertical="center"/>
    </xf>
    <xf numFmtId="0" fontId="3" fillId="0" borderId="0" xfId="1" applyFont="1" applyFill="1" applyBorder="1" applyAlignment="1" applyProtection="1">
      <alignment horizontal="right" vertical="center" wrapText="1"/>
      <protection locked="0"/>
    </xf>
    <xf numFmtId="0" fontId="7" fillId="0" borderId="6" xfId="1" applyFont="1" applyFill="1" applyBorder="1" applyAlignment="1" applyProtection="1">
      <alignment horizontal="center" vertical="center"/>
      <protection locked="0"/>
    </xf>
    <xf numFmtId="0" fontId="6" fillId="0" borderId="6" xfId="1" applyFont="1" applyFill="1" applyBorder="1" applyAlignment="1" applyProtection="1">
      <alignment horizontal="center" vertical="center"/>
    </xf>
    <xf numFmtId="0" fontId="1" fillId="0" borderId="6" xfId="1" applyFont="1" applyFill="1" applyBorder="1" applyAlignment="1" applyProtection="1"/>
    <xf numFmtId="49" fontId="9" fillId="0" borderId="0" xfId="1" applyNumberFormat="1" applyFont="1" applyFill="1" applyBorder="1" applyAlignment="1" applyProtection="1"/>
    <xf numFmtId="0" fontId="17" fillId="0" borderId="0" xfId="1" applyFont="1" applyFill="1" applyBorder="1" applyAlignment="1" applyProtection="1"/>
    <xf numFmtId="49" fontId="17" fillId="0" borderId="0" xfId="1" applyNumberFormat="1" applyFont="1" applyFill="1" applyBorder="1" applyAlignment="1" applyProtection="1"/>
    <xf numFmtId="0" fontId="17" fillId="0" borderId="0" xfId="1" applyFont="1" applyFill="1" applyBorder="1" applyAlignment="1" applyProtection="1">
      <alignment horizontal="right"/>
    </xf>
    <xf numFmtId="0" fontId="3" fillId="0" borderId="0" xfId="1" applyFont="1" applyFill="1" applyBorder="1" applyAlignment="1" applyProtection="1">
      <alignment horizontal="right"/>
    </xf>
    <xf numFmtId="0" fontId="6" fillId="0" borderId="0" xfId="1" applyFont="1" applyFill="1" applyBorder="1" applyAlignment="1" applyProtection="1">
      <alignment horizontal="right"/>
    </xf>
    <xf numFmtId="0" fontId="3" fillId="0" borderId="11" xfId="1" applyFont="1" applyFill="1" applyBorder="1" applyAlignment="1" applyProtection="1">
      <alignment horizontal="right"/>
    </xf>
    <xf numFmtId="49" fontId="7" fillId="0" borderId="6" xfId="1" applyNumberFormat="1" applyFont="1" applyFill="1" applyBorder="1" applyAlignment="1" applyProtection="1">
      <alignment horizontal="center" vertical="center"/>
    </xf>
    <xf numFmtId="4" fontId="6" fillId="0" borderId="6" xfId="1" applyNumberFormat="1" applyFont="1" applyFill="1" applyBorder="1" applyAlignment="1" applyProtection="1">
      <alignment vertical="center"/>
      <protection locked="0"/>
    </xf>
    <xf numFmtId="0" fontId="6" fillId="0" borderId="6" xfId="1" applyFont="1" applyFill="1" applyBorder="1" applyAlignment="1" applyProtection="1">
      <alignment vertical="center" wrapText="1"/>
    </xf>
    <xf numFmtId="0" fontId="6" fillId="0" borderId="6" xfId="1" applyFont="1" applyFill="1" applyBorder="1" applyAlignment="1" applyProtection="1">
      <alignment horizontal="center" vertical="center" wrapText="1"/>
    </xf>
    <xf numFmtId="0" fontId="9" fillId="0" borderId="6" xfId="1" applyFont="1" applyFill="1" applyBorder="1" applyAlignment="1" applyProtection="1">
      <alignment vertical="center"/>
    </xf>
    <xf numFmtId="0" fontId="0" fillId="0" borderId="6" xfId="1" applyFont="1" applyFill="1" applyBorder="1" applyAlignment="1" applyProtection="1">
      <alignment vertical="top"/>
      <protection locked="0"/>
    </xf>
    <xf numFmtId="0" fontId="9" fillId="0" borderId="0" xfId="1" applyFont="1" applyFill="1" applyBorder="1" applyAlignment="1" applyProtection="1"/>
    <xf numFmtId="0" fontId="9" fillId="0" borderId="0" xfId="1" applyFont="1" applyFill="1" applyBorder="1" applyAlignment="1" applyProtection="1">
      <alignment vertical="top"/>
    </xf>
    <xf numFmtId="49" fontId="3" fillId="0" borderId="0" xfId="1" applyNumberFormat="1" applyFont="1" applyFill="1" applyBorder="1" applyAlignment="1" applyProtection="1"/>
    <xf numFmtId="0" fontId="0" fillId="0" borderId="6" xfId="1" applyFont="1" applyFill="1" applyBorder="1" applyAlignment="1" applyProtection="1">
      <alignment horizontal="left" vertical="top" wrapText="1"/>
      <protection locked="0"/>
    </xf>
    <xf numFmtId="0" fontId="0" fillId="0" borderId="6" xfId="1" applyFont="1" applyFill="1" applyBorder="1" applyAlignment="1" applyProtection="1">
      <alignment horizontal="left" vertical="center" wrapText="1"/>
      <protection locked="0"/>
    </xf>
    <xf numFmtId="0" fontId="0" fillId="0" borderId="6" xfId="1" applyFont="1" applyFill="1" applyBorder="1" applyAlignment="1" applyProtection="1">
      <alignment horizontal="left" vertical="top" wrapText="1"/>
    </xf>
    <xf numFmtId="0" fontId="9" fillId="0" borderId="6" xfId="1" applyFont="1" applyFill="1" applyBorder="1" applyAlignment="1" applyProtection="1"/>
    <xf numFmtId="0" fontId="3" fillId="0" borderId="0" xfId="1" applyFont="1" applyFill="1" applyBorder="1" applyAlignment="1" applyProtection="1"/>
    <xf numFmtId="0" fontId="7" fillId="0" borderId="0" xfId="1" applyFont="1" applyFill="1" applyBorder="1" applyAlignment="1" applyProtection="1"/>
    <xf numFmtId="0" fontId="7" fillId="0" borderId="0" xfId="1" applyFont="1" applyFill="1" applyBorder="1" applyAlignment="1" applyProtection="1"/>
    <xf numFmtId="0" fontId="7" fillId="0" borderId="6"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xf>
    <xf numFmtId="0" fontId="8" fillId="0" borderId="6" xfId="1" applyFont="1" applyFill="1" applyBorder="1" applyAlignment="1" applyProtection="1">
      <alignment horizontal="center" vertical="center"/>
      <protection locked="0"/>
    </xf>
    <xf numFmtId="4" fontId="0" fillId="0" borderId="6" xfId="1" applyNumberFormat="1" applyFont="1" applyFill="1" applyBorder="1" applyAlignment="1" applyProtection="1">
      <alignment horizontal="right" vertical="center" wrapText="1"/>
      <protection locked="0"/>
    </xf>
    <xf numFmtId="4" fontId="0" fillId="0" borderId="6" xfId="1" applyNumberFormat="1" applyFont="1" applyFill="1" applyBorder="1" applyAlignment="1" applyProtection="1">
      <alignment horizontal="right" vertical="center" wrapText="1"/>
      <protection locked="0"/>
    </xf>
    <xf numFmtId="0" fontId="6" fillId="0" borderId="6" xfId="1" applyFont="1" applyFill="1" applyBorder="1" applyAlignment="1" applyProtection="1">
      <alignment horizontal="right" vertical="center" wrapText="1"/>
      <protection locked="0"/>
    </xf>
    <xf numFmtId="4" fontId="0" fillId="0" borderId="6" xfId="1" applyNumberFormat="1" applyFont="1" applyFill="1" applyBorder="1" applyAlignment="1" applyProtection="1">
      <alignment horizontal="right" vertical="center" wrapText="1"/>
    </xf>
    <xf numFmtId="4" fontId="0" fillId="0" borderId="6" xfId="1" applyNumberFormat="1" applyFont="1" applyFill="1" applyBorder="1" applyAlignment="1" applyProtection="1">
      <alignment horizontal="right" vertical="center" wrapText="1"/>
    </xf>
    <xf numFmtId="0" fontId="6" fillId="0" borderId="6" xfId="1" applyFont="1" applyFill="1" applyBorder="1" applyAlignment="1" applyProtection="1">
      <alignment horizontal="right" vertical="center" wrapText="1"/>
    </xf>
    <xf numFmtId="4" fontId="0" fillId="0" borderId="6" xfId="1" applyNumberFormat="1" applyFont="1" applyFill="1" applyBorder="1" applyAlignment="1" applyProtection="1">
      <alignment horizontal="right" vertical="center" wrapText="1"/>
      <protection locked="0"/>
    </xf>
    <xf numFmtId="0" fontId="9" fillId="0" borderId="0" xfId="1" applyFont="1" applyFill="1" applyBorder="1" applyAlignment="1" applyProtection="1">
      <alignment vertical="top"/>
      <protection locked="0"/>
    </xf>
    <xf numFmtId="49" fontId="3" fillId="0" borderId="0" xfId="1" applyNumberFormat="1" applyFont="1" applyFill="1" applyBorder="1" applyAlignment="1" applyProtection="1">
      <protection locked="0"/>
    </xf>
    <xf numFmtId="0" fontId="3" fillId="0" borderId="0" xfId="1" applyFont="1" applyFill="1" applyBorder="1" applyAlignment="1" applyProtection="1">
      <protection locked="0"/>
    </xf>
    <xf numFmtId="0" fontId="7" fillId="0" borderId="0" xfId="1" applyFont="1" applyFill="1" applyBorder="1" applyAlignment="1" applyProtection="1">
      <protection locked="0"/>
    </xf>
    <xf numFmtId="0" fontId="9" fillId="0" borderId="6" xfId="1" applyFont="1" applyFill="1" applyBorder="1" applyAlignment="1" applyProtection="1">
      <alignment horizontal="center" vertical="center"/>
      <protection locked="0"/>
    </xf>
    <xf numFmtId="0" fontId="3" fillId="0" borderId="0" xfId="1" applyFont="1" applyFill="1" applyBorder="1" applyAlignment="1" applyProtection="1">
      <protection locked="0"/>
    </xf>
    <xf numFmtId="0" fontId="7" fillId="0" borderId="0" xfId="1" applyFont="1" applyFill="1" applyBorder="1" applyAlignment="1" applyProtection="1">
      <protection locked="0"/>
    </xf>
    <xf numFmtId="0" fontId="7" fillId="0" borderId="6"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9" fillId="0" borderId="6" xfId="1" applyFont="1" applyFill="1" applyBorder="1" applyAlignment="1" applyProtection="1">
      <alignment horizontal="center" vertical="center"/>
      <protection locked="0"/>
    </xf>
    <xf numFmtId="0" fontId="9" fillId="0" borderId="6" xfId="1" applyFont="1" applyFill="1" applyBorder="1" applyAlignment="1" applyProtection="1">
      <alignment horizontal="center" vertical="center"/>
      <protection locked="0"/>
    </xf>
    <xf numFmtId="4" fontId="6" fillId="0" borderId="6" xfId="1" applyNumberFormat="1" applyFont="1" applyFill="1" applyBorder="1" applyAlignment="1" applyProtection="1">
      <alignment horizontal="right" vertical="center"/>
      <protection locked="0"/>
    </xf>
    <xf numFmtId="4" fontId="6" fillId="0" borderId="6" xfId="1" applyNumberFormat="1" applyFont="1" applyFill="1" applyBorder="1" applyAlignment="1" applyProtection="1">
      <alignment horizontal="right" vertical="center"/>
      <protection locked="0"/>
    </xf>
    <xf numFmtId="0" fontId="21" fillId="0" borderId="0" xfId="1" applyFont="1" applyFill="1" applyBorder="1" applyAlignment="1" applyProtection="1">
      <alignment horizontal="center"/>
    </xf>
    <xf numFmtId="0" fontId="21" fillId="0" borderId="0" xfId="1" applyFont="1" applyFill="1" applyBorder="1" applyAlignment="1" applyProtection="1">
      <alignment horizontal="center" wrapText="1"/>
    </xf>
    <xf numFmtId="0" fontId="21" fillId="0" borderId="0" xfId="1" applyFont="1" applyFill="1" applyBorder="1" applyAlignment="1" applyProtection="1">
      <alignment wrapText="1"/>
    </xf>
    <xf numFmtId="0" fontId="21" fillId="0" borderId="0" xfId="1" applyFont="1" applyFill="1" applyBorder="1" applyAlignment="1" applyProtection="1"/>
    <xf numFmtId="0" fontId="9" fillId="0" borderId="0" xfId="1" applyFont="1" applyFill="1" applyBorder="1" applyAlignment="1" applyProtection="1">
      <alignment horizontal="center" wrapText="1"/>
    </xf>
    <xf numFmtId="0" fontId="0" fillId="0" borderId="0" xfId="1" applyFont="1" applyFill="1" applyBorder="1" applyAlignment="1" applyProtection="1">
      <alignment horizontal="right" wrapText="1"/>
    </xf>
    <xf numFmtId="0" fontId="8" fillId="0" borderId="2" xfId="1" applyFont="1" applyFill="1" applyBorder="1" applyAlignment="1" applyProtection="1">
      <alignment horizontal="center" vertical="center" wrapText="1"/>
    </xf>
    <xf numFmtId="4" fontId="0" fillId="0" borderId="2" xfId="1" applyNumberFormat="1" applyFont="1" applyFill="1" applyBorder="1" applyAlignment="1" applyProtection="1">
      <alignment horizontal="right" vertical="center"/>
    </xf>
    <xf numFmtId="0" fontId="25" fillId="0" borderId="0" xfId="1" applyFont="1" applyFill="1" applyBorder="1" applyAlignment="1" applyProtection="1">
      <alignment horizontal="center" vertical="center"/>
    </xf>
    <xf numFmtId="0" fontId="6" fillId="0" borderId="6" xfId="1" applyFont="1" applyFill="1" applyBorder="1" applyAlignment="1" applyProtection="1">
      <alignment vertical="center"/>
    </xf>
    <xf numFmtId="0" fontId="6" fillId="0" borderId="6" xfId="1" applyFont="1" applyFill="1" applyBorder="1" applyAlignment="1" applyProtection="1">
      <alignment horizontal="left" vertical="center"/>
      <protection locked="0"/>
    </xf>
    <xf numFmtId="0" fontId="6" fillId="0" borderId="6" xfId="1" applyFont="1" applyFill="1" applyBorder="1" applyAlignment="1" applyProtection="1">
      <alignment vertical="center"/>
      <protection locked="0"/>
    </xf>
    <xf numFmtId="0" fontId="26" fillId="0" borderId="6" xfId="1" applyFont="1" applyFill="1" applyBorder="1" applyAlignment="1" applyProtection="1">
      <alignment horizontal="right" vertical="center"/>
    </xf>
    <xf numFmtId="0" fontId="26" fillId="0" borderId="6" xfId="1" applyFont="1" applyFill="1" applyBorder="1" applyAlignment="1" applyProtection="1">
      <alignment horizontal="center" vertical="center"/>
    </xf>
    <xf numFmtId="0" fontId="26" fillId="0" borderId="6" xfId="1" applyFont="1" applyFill="1" applyBorder="1" applyAlignment="1" applyProtection="1">
      <alignment horizontal="center" vertical="center"/>
      <protection locked="0"/>
    </xf>
    <xf numFmtId="4" fontId="26" fillId="0" borderId="6" xfId="1" applyNumberFormat="1" applyFont="1" applyFill="1" applyBorder="1" applyAlignment="1" applyProtection="1">
      <alignment horizontal="right" vertical="center"/>
    </xf>
    <xf numFmtId="0" fontId="6" fillId="0" borderId="6" xfId="1" applyFont="1" applyFill="1" applyBorder="1" applyAlignment="1" applyProtection="1">
      <alignment horizontal="right" vertical="center"/>
    </xf>
    <xf numFmtId="3" fontId="7" fillId="0" borderId="2" xfId="1" applyNumberFormat="1" applyFont="1" applyFill="1" applyBorder="1" applyAlignment="1" applyProtection="1">
      <alignment horizontal="center" vertical="center"/>
    </xf>
    <xf numFmtId="0" fontId="8" fillId="0" borderId="7" xfId="1" applyFont="1" applyFill="1" applyBorder="1" applyAlignment="1" applyProtection="1">
      <alignment horizontal="center" vertical="center" wrapText="1"/>
      <protection locked="0"/>
    </xf>
    <xf numFmtId="0" fontId="6" fillId="0" borderId="5" xfId="1" applyFont="1" applyFill="1" applyBorder="1" applyAlignment="1" applyProtection="1">
      <alignment horizontal="right" vertical="center"/>
      <protection locked="0"/>
    </xf>
    <xf numFmtId="0" fontId="6" fillId="0" borderId="7" xfId="1" applyFont="1" applyFill="1" applyBorder="1" applyAlignment="1" applyProtection="1">
      <alignment horizontal="right" vertical="center"/>
      <protection locked="0"/>
    </xf>
    <xf numFmtId="0" fontId="6" fillId="0" borderId="7" xfId="1" applyFont="1" applyFill="1" applyBorder="1" applyAlignment="1" applyProtection="1">
      <alignment horizontal="right" vertical="center"/>
    </xf>
    <xf numFmtId="0" fontId="27" fillId="0" borderId="0" xfId="1" applyFont="1" applyFill="1" applyBorder="1" applyAlignment="1" applyProtection="1">
      <alignment vertical="center"/>
    </xf>
    <xf numFmtId="0" fontId="6" fillId="0" borderId="5" xfId="1" applyFont="1" applyFill="1" applyBorder="1" applyAlignment="1" applyProtection="1">
      <alignment horizontal="left" vertical="center"/>
    </xf>
    <xf numFmtId="4" fontId="6" fillId="0" borderId="13" xfId="1" applyNumberFormat="1" applyFont="1" applyFill="1" applyBorder="1" applyAlignment="1" applyProtection="1">
      <alignment horizontal="right" vertical="center"/>
      <protection locked="0"/>
    </xf>
    <xf numFmtId="4" fontId="6" fillId="0" borderId="1" xfId="1" applyNumberFormat="1" applyFont="1" applyFill="1" applyBorder="1" applyAlignment="1" applyProtection="1">
      <alignment horizontal="right" vertical="center"/>
    </xf>
    <xf numFmtId="0" fontId="6" fillId="0" borderId="2" xfId="1" applyFont="1" applyFill="1" applyBorder="1" applyAlignment="1" applyProtection="1">
      <alignment horizontal="left" vertical="center"/>
    </xf>
    <xf numFmtId="4" fontId="6" fillId="0" borderId="15" xfId="1" applyNumberFormat="1" applyFont="1" applyFill="1" applyBorder="1" applyAlignment="1" applyProtection="1">
      <alignment horizontal="right" vertical="center"/>
    </xf>
    <xf numFmtId="0" fontId="26" fillId="0" borderId="5" xfId="1" applyFont="1" applyFill="1" applyBorder="1" applyAlignment="1" applyProtection="1">
      <alignment horizontal="center" vertical="center"/>
    </xf>
    <xf numFmtId="4" fontId="26" fillId="0" borderId="13" xfId="1" applyNumberFormat="1" applyFont="1" applyFill="1" applyBorder="1" applyAlignment="1" applyProtection="1">
      <alignment horizontal="right" vertical="center"/>
    </xf>
    <xf numFmtId="0" fontId="26" fillId="0" borderId="13" xfId="1" applyFont="1" applyFill="1" applyBorder="1" applyAlignment="1" applyProtection="1">
      <alignment horizontal="center" vertical="center"/>
    </xf>
    <xf numFmtId="4" fontId="26" fillId="0" borderId="15" xfId="1" applyNumberFormat="1" applyFont="1" applyFill="1" applyBorder="1" applyAlignment="1" applyProtection="1">
      <alignment horizontal="right" vertical="center"/>
    </xf>
    <xf numFmtId="4" fontId="6" fillId="0" borderId="13" xfId="1" applyNumberFormat="1" applyFont="1" applyFill="1" applyBorder="1" applyAlignment="1" applyProtection="1">
      <alignment horizontal="right" vertical="center"/>
    </xf>
    <xf numFmtId="0" fontId="6" fillId="0" borderId="15" xfId="1" applyFont="1" applyFill="1" applyBorder="1" applyAlignment="1" applyProtection="1">
      <alignment horizontal="right" vertical="center"/>
    </xf>
    <xf numFmtId="0" fontId="26" fillId="0" borderId="5" xfId="1" applyFont="1" applyFill="1" applyBorder="1" applyAlignment="1" applyProtection="1">
      <alignment horizontal="center" vertical="center"/>
      <protection locked="0"/>
    </xf>
    <xf numFmtId="0" fontId="26" fillId="0" borderId="2" xfId="1" applyFont="1" applyFill="1" applyBorder="1" applyAlignment="1" applyProtection="1">
      <alignment horizontal="center" vertical="center"/>
    </xf>
    <xf numFmtId="4" fontId="26" fillId="0" borderId="15" xfId="1" applyNumberFormat="1" applyFont="1" applyFill="1" applyBorder="1" applyAlignment="1" applyProtection="1">
      <alignment horizontal="right" vertical="center"/>
      <protection locked="0"/>
    </xf>
    <xf numFmtId="0" fontId="10" fillId="0" borderId="0" xfId="1" applyFont="1" applyFill="1" applyBorder="1" applyAlignment="1" applyProtection="1">
      <alignment horizontal="center" vertical="center"/>
    </xf>
    <xf numFmtId="0" fontId="11" fillId="0" borderId="0" xfId="1" applyFont="1" applyFill="1" applyBorder="1" applyAlignment="1" applyProtection="1">
      <alignment horizontal="center" vertical="top"/>
    </xf>
    <xf numFmtId="0" fontId="6" fillId="0" borderId="0" xfId="1" applyFont="1" applyFill="1" applyBorder="1" applyAlignment="1" applyProtection="1">
      <alignment horizontal="left" vertical="center"/>
    </xf>
    <xf numFmtId="0" fontId="25" fillId="0" borderId="0"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6" fillId="0" borderId="0" xfId="1" applyFont="1" applyFill="1" applyBorder="1" applyAlignment="1" applyProtection="1">
      <alignment horizontal="right" wrapText="1"/>
      <protection locked="0"/>
    </xf>
    <xf numFmtId="0" fontId="3" fillId="0" borderId="0" xfId="1" applyFont="1" applyFill="1" applyBorder="1" applyAlignment="1" applyProtection="1">
      <alignment horizontal="right" vertical="center"/>
      <protection locked="0"/>
    </xf>
    <xf numFmtId="0" fontId="10" fillId="0" borderId="0"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xf>
    <xf numFmtId="0" fontId="11" fillId="0" borderId="0" xfId="1" applyFont="1" applyFill="1" applyBorder="1" applyAlignment="1" applyProtection="1">
      <alignment horizontal="center" vertical="center"/>
      <protection locked="0"/>
    </xf>
    <xf numFmtId="0" fontId="7" fillId="0" borderId="0" xfId="1" applyFont="1" applyFill="1" applyBorder="1" applyAlignment="1" applyProtection="1"/>
    <xf numFmtId="0" fontId="3" fillId="0" borderId="0" xfId="1" applyFont="1" applyFill="1" applyBorder="1" applyAlignment="1" applyProtection="1">
      <alignment horizontal="right"/>
      <protection locked="0"/>
    </xf>
    <xf numFmtId="0" fontId="8" fillId="0" borderId="3"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protection locked="0"/>
    </xf>
    <xf numFmtId="0" fontId="8" fillId="0" borderId="11" xfId="1" applyFont="1" applyFill="1" applyBorder="1" applyAlignment="1" applyProtection="1">
      <alignment horizontal="center" vertical="center" wrapText="1"/>
    </xf>
    <xf numFmtId="0" fontId="8" fillId="0" borderId="7" xfId="1" applyFont="1" applyFill="1" applyBorder="1" applyAlignment="1" applyProtection="1">
      <alignment horizontal="center" vertical="center" wrapText="1"/>
    </xf>
    <xf numFmtId="0" fontId="6" fillId="0" borderId="2" xfId="1" applyFont="1" applyFill="1" applyBorder="1" applyAlignment="1" applyProtection="1">
      <alignment horizontal="center" vertical="center"/>
      <protection locked="0"/>
    </xf>
    <xf numFmtId="0" fontId="6" fillId="0" borderId="4" xfId="1" applyFont="1" applyFill="1" applyBorder="1" applyAlignment="1" applyProtection="1">
      <alignment horizontal="right" vertical="center"/>
      <protection locked="0"/>
    </xf>
    <xf numFmtId="0" fontId="8" fillId="0" borderId="1" xfId="1" applyFont="1" applyFill="1" applyBorder="1" applyAlignment="1" applyProtection="1">
      <alignment horizontal="center" vertical="center" wrapText="1"/>
      <protection locked="0"/>
    </xf>
    <xf numFmtId="0" fontId="8" fillId="0" borderId="8" xfId="1" applyFont="1" applyFill="1" applyBorder="1" applyAlignment="1" applyProtection="1">
      <alignment horizontal="center" vertical="center" wrapText="1"/>
    </xf>
    <xf numFmtId="0" fontId="8" fillId="0" borderId="12" xfId="1" applyFont="1" applyFill="1" applyBorder="1" applyAlignment="1" applyProtection="1">
      <alignment horizontal="center" vertical="center" wrapText="1"/>
      <protection locked="0"/>
    </xf>
    <xf numFmtId="0" fontId="8" fillId="0" borderId="14"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xf>
    <xf numFmtId="0" fontId="8" fillId="0" borderId="14" xfId="1" applyFont="1" applyFill="1" applyBorder="1" applyAlignment="1" applyProtection="1">
      <alignment horizontal="center" vertical="center" wrapText="1"/>
      <protection locked="0"/>
    </xf>
    <xf numFmtId="0" fontId="7" fillId="0" borderId="7"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8"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protection locked="0"/>
    </xf>
    <xf numFmtId="0" fontId="7" fillId="0" borderId="0" xfId="1" applyFont="1" applyFill="1" applyBorder="1" applyAlignment="1" applyProtection="1">
      <alignment horizontal="left" vertical="center" wrapText="1"/>
    </xf>
    <xf numFmtId="0" fontId="7" fillId="0" borderId="0" xfId="1" applyFont="1" applyFill="1" applyBorder="1" applyAlignment="1" applyProtection="1">
      <alignment wrapText="1"/>
    </xf>
    <xf numFmtId="0" fontId="7" fillId="0" borderId="3" xfId="1" applyFont="1" applyFill="1" applyBorder="1" applyAlignment="1" applyProtection="1">
      <alignment horizontal="center" vertical="center"/>
    </xf>
    <xf numFmtId="0" fontId="7" fillId="0" borderId="3"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0" fillId="0" borderId="2" xfId="1" applyFont="1" applyFill="1" applyBorder="1" applyAlignment="1" applyProtection="1">
      <alignment horizontal="center" vertical="center" wrapText="1"/>
      <protection locked="0"/>
    </xf>
    <xf numFmtId="0" fontId="0"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8" fillId="0" borderId="1" xfId="1" applyFont="1" applyFill="1" applyBorder="1" applyAlignment="1" applyProtection="1">
      <alignment horizontal="center" vertical="center" wrapText="1"/>
    </xf>
    <xf numFmtId="0" fontId="24" fillId="0" borderId="0" xfId="1" applyFont="1" applyFill="1" applyBorder="1" applyAlignment="1" applyProtection="1">
      <alignment horizontal="center" vertical="center"/>
    </xf>
    <xf numFmtId="0" fontId="6" fillId="0" borderId="0" xfId="1" applyFont="1" applyFill="1" applyBorder="1" applyAlignment="1" applyProtection="1">
      <alignment horizontal="left" vertical="center"/>
      <protection locked="0"/>
    </xf>
    <xf numFmtId="0" fontId="7" fillId="0" borderId="1"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xf>
    <xf numFmtId="49" fontId="9" fillId="0" borderId="0" xfId="1" applyNumberFormat="1" applyFont="1" applyFill="1" applyBorder="1" applyAlignment="1" applyProtection="1"/>
    <xf numFmtId="0" fontId="9" fillId="0" borderId="0" xfId="1" applyFont="1" applyFill="1" applyBorder="1" applyAlignment="1" applyProtection="1"/>
    <xf numFmtId="49" fontId="7" fillId="0" borderId="2" xfId="1" applyNumberFormat="1" applyFont="1" applyFill="1" applyBorder="1" applyAlignment="1" applyProtection="1">
      <alignment horizontal="center" vertical="center" wrapText="1"/>
    </xf>
    <xf numFmtId="49" fontId="7" fillId="0" borderId="4" xfId="1" applyNumberFormat="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protection locked="0"/>
    </xf>
    <xf numFmtId="0" fontId="0" fillId="0" borderId="2" xfId="1" applyFont="1" applyFill="1" applyBorder="1" applyAlignment="1" applyProtection="1">
      <alignment horizontal="center" vertical="center"/>
    </xf>
    <xf numFmtId="0" fontId="0" fillId="0" borderId="4"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22"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wrapText="1"/>
    </xf>
    <xf numFmtId="0" fontId="7" fillId="0" borderId="0" xfId="1" applyFont="1" applyFill="1" applyBorder="1" applyAlignment="1" applyProtection="1">
      <alignment horizontal="left" vertical="center"/>
      <protection locked="0"/>
    </xf>
    <xf numFmtId="0" fontId="7" fillId="0" borderId="3"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protection locked="0"/>
    </xf>
    <xf numFmtId="0" fontId="7" fillId="0" borderId="4"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9" fillId="0" borderId="2" xfId="1" applyFont="1" applyFill="1" applyBorder="1" applyAlignment="1" applyProtection="1">
      <alignment horizontal="center" vertical="center" wrapText="1"/>
      <protection locked="0"/>
    </xf>
    <xf numFmtId="0" fontId="0" fillId="0" borderId="3" xfId="1" applyFont="1" applyFill="1" applyBorder="1" applyAlignment="1" applyProtection="1">
      <alignment horizontal="left" vertical="center"/>
      <protection locked="0"/>
    </xf>
    <xf numFmtId="0" fontId="0" fillId="0" borderId="4" xfId="1" applyFont="1" applyFill="1" applyBorder="1" applyAlignment="1" applyProtection="1">
      <alignment horizontal="left" vertical="center"/>
      <protection locked="0"/>
    </xf>
    <xf numFmtId="0" fontId="7" fillId="0" borderId="1" xfId="1" applyFont="1" applyFill="1" applyBorder="1" applyAlignment="1" applyProtection="1">
      <alignment horizontal="center" vertical="center" wrapText="1"/>
      <protection locked="0"/>
    </xf>
    <xf numFmtId="0" fontId="7" fillId="0" borderId="8" xfId="1" applyFont="1" applyFill="1" applyBorder="1" applyAlignment="1" applyProtection="1">
      <alignment horizontal="center" vertical="center" wrapText="1"/>
      <protection locked="0"/>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left" vertical="center"/>
    </xf>
    <xf numFmtId="0" fontId="0" fillId="0" borderId="3" xfId="1" applyFont="1" applyFill="1" applyBorder="1" applyAlignment="1" applyProtection="1">
      <alignment horizontal="left" vertical="center"/>
    </xf>
    <xf numFmtId="0" fontId="0" fillId="0" borderId="4" xfId="1" applyFont="1" applyFill="1" applyBorder="1" applyAlignment="1" applyProtection="1">
      <alignment horizontal="left" vertical="center"/>
    </xf>
    <xf numFmtId="0" fontId="7" fillId="0" borderId="8" xfId="1" applyFont="1" applyFill="1" applyBorder="1" applyAlignment="1" applyProtection="1">
      <alignment horizontal="center" vertical="center" wrapText="1"/>
    </xf>
    <xf numFmtId="0" fontId="7" fillId="0" borderId="9" xfId="1" applyFont="1" applyFill="1" applyBorder="1" applyAlignment="1" applyProtection="1">
      <alignment horizontal="center" vertical="center"/>
    </xf>
    <xf numFmtId="0" fontId="7" fillId="0" borderId="13" xfId="1" applyFont="1" applyFill="1" applyBorder="1" applyAlignment="1" applyProtection="1">
      <alignment horizontal="center" vertical="center" wrapText="1"/>
      <protection locked="0"/>
    </xf>
    <xf numFmtId="0" fontId="19" fillId="0" borderId="0" xfId="1" applyFont="1" applyFill="1" applyBorder="1" applyAlignment="1" applyProtection="1">
      <alignment horizontal="center" vertical="center"/>
    </xf>
    <xf numFmtId="0" fontId="20" fillId="0" borderId="0" xfId="1" applyFont="1" applyFill="1" applyBorder="1" applyAlignment="1" applyProtection="1">
      <alignment horizontal="center" vertical="center"/>
    </xf>
    <xf numFmtId="0" fontId="0" fillId="0" borderId="0" xfId="1" applyFont="1" applyFill="1" applyBorder="1" applyAlignment="1" applyProtection="1">
      <alignment horizontal="left" vertical="center"/>
      <protection locked="0"/>
    </xf>
    <xf numFmtId="0" fontId="18" fillId="0" borderId="0" xfId="1" applyFont="1" applyFill="1" applyBorder="1" applyAlignment="1" applyProtection="1">
      <alignment horizontal="center" vertical="center" wrapText="1"/>
    </xf>
    <xf numFmtId="0" fontId="6" fillId="0" borderId="11" xfId="1" applyFont="1" applyFill="1" applyBorder="1" applyAlignment="1" applyProtection="1">
      <alignment horizontal="left" vertical="center"/>
    </xf>
    <xf numFmtId="49" fontId="9" fillId="0" borderId="11" xfId="1" applyNumberFormat="1" applyFont="1" applyFill="1" applyBorder="1" applyAlignment="1" applyProtection="1"/>
    <xf numFmtId="0" fontId="17" fillId="0" borderId="11" xfId="1" applyFont="1" applyFill="1" applyBorder="1" applyAlignment="1" applyProtection="1">
      <alignment horizontal="right"/>
    </xf>
    <xf numFmtId="49" fontId="6" fillId="0" borderId="3" xfId="1" applyNumberFormat="1" applyFont="1" applyFill="1" applyBorder="1" applyAlignment="1" applyProtection="1">
      <alignment horizontal="center" vertical="center"/>
    </xf>
    <xf numFmtId="49" fontId="7" fillId="0" borderId="1"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0" fontId="10" fillId="0" borderId="0" xfId="1" applyFont="1" applyFill="1" applyBorder="1" applyAlignment="1" applyProtection="1">
      <alignment horizontal="center" vertical="center" wrapText="1"/>
      <protection locked="0"/>
    </xf>
    <xf numFmtId="0" fontId="16" fillId="0" borderId="0" xfId="1" applyFont="1" applyFill="1" applyBorder="1" applyAlignment="1" applyProtection="1">
      <alignment horizontal="center" vertical="center"/>
    </xf>
    <xf numFmtId="0" fontId="16"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xf>
    <xf numFmtId="0" fontId="7" fillId="2" borderId="4" xfId="1" applyFont="1" applyFill="1" applyBorder="1" applyAlignment="1" applyProtection="1">
      <alignment horizontal="center" vertical="center"/>
      <protection locked="0"/>
    </xf>
    <xf numFmtId="0" fontId="7" fillId="2" borderId="2" xfId="1" applyFont="1" applyFill="1" applyBorder="1" applyAlignment="1" applyProtection="1">
      <alignment horizontal="center" vertical="center" wrapText="1"/>
      <protection locked="0"/>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left" vertical="center"/>
    </xf>
    <xf numFmtId="0" fontId="6" fillId="0" borderId="3"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7" fillId="2" borderId="1" xfId="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protection locked="0"/>
    </xf>
    <xf numFmtId="0" fontId="7" fillId="2" borderId="10"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wrapText="1"/>
    </xf>
    <xf numFmtId="0" fontId="6" fillId="0" borderId="0" xfId="1" applyFont="1" applyFill="1" applyBorder="1" applyAlignment="1" applyProtection="1">
      <alignment horizontal="left" vertical="center" wrapText="1"/>
    </xf>
    <xf numFmtId="0" fontId="3" fillId="0" borderId="0" xfId="1" applyFont="1" applyFill="1" applyBorder="1" applyAlignment="1" applyProtection="1">
      <alignment horizontal="right" wrapText="1"/>
    </xf>
    <xf numFmtId="0" fontId="15" fillId="0" borderId="0" xfId="1" applyFont="1" applyFill="1" applyBorder="1" applyAlignment="1" applyProtection="1">
      <alignment horizontal="center" vertical="center"/>
      <protection locked="0"/>
    </xf>
    <xf numFmtId="0" fontId="15" fillId="0" borderId="0" xfId="1" applyFont="1" applyFill="1" applyBorder="1" applyAlignment="1" applyProtection="1">
      <alignment horizontal="center" vertical="center"/>
    </xf>
    <xf numFmtId="0" fontId="3" fillId="0" borderId="0" xfId="1" applyFont="1" applyFill="1" applyBorder="1" applyAlignment="1" applyProtection="1">
      <alignment horizontal="left" vertical="center"/>
    </xf>
    <xf numFmtId="0" fontId="3" fillId="0" borderId="0" xfId="1" applyFont="1" applyFill="1" applyBorder="1" applyAlignment="1" applyProtection="1">
      <alignment vertical="center"/>
    </xf>
    <xf numFmtId="0" fontId="7" fillId="0" borderId="2" xfId="1" applyFont="1" applyFill="1" applyBorder="1" applyAlignment="1" applyProtection="1">
      <alignment horizontal="center" vertical="center" wrapText="1"/>
    </xf>
    <xf numFmtId="0" fontId="3"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wrapText="1"/>
      <protection locked="0"/>
    </xf>
    <xf numFmtId="0" fontId="5" fillId="0" borderId="0" xfId="1" applyFont="1" applyFill="1" applyBorder="1" applyAlignment="1" applyProtection="1">
      <alignment vertical="top"/>
      <protection locked="0"/>
    </xf>
    <xf numFmtId="0" fontId="5" fillId="0" borderId="0" xfId="1" applyFont="1" applyFill="1" applyBorder="1" applyAlignment="1" applyProtection="1"/>
    <xf numFmtId="0" fontId="6" fillId="2" borderId="2" xfId="1" applyFont="1" applyFill="1" applyBorder="1" applyAlignment="1" applyProtection="1">
      <alignment horizontal="center" vertical="center" wrapText="1"/>
    </xf>
    <xf numFmtId="0" fontId="6" fillId="2" borderId="3" xfId="1" applyFont="1" applyFill="1" applyBorder="1" applyAlignment="1" applyProtection="1">
      <alignment horizontal="center" vertical="center" wrapText="1"/>
      <protection locked="0"/>
    </xf>
    <xf numFmtId="0" fontId="6" fillId="2" borderId="4"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center" vertical="center" wrapText="1"/>
      <protection locked="0"/>
    </xf>
  </cellXfs>
  <cellStyles count="2">
    <cellStyle name="Normal" xfId="1"/>
    <cellStyle name="常规" xfId="0" builtinId="0"/>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9"/>
  <sheetViews>
    <sheetView topLeftCell="A12" workbookViewId="0">
      <selection activeCell="C50" sqref="C50"/>
    </sheetView>
  </sheetViews>
  <sheetFormatPr defaultColWidth="9.33203125" defaultRowHeight="14.25" customHeight="1" x14ac:dyDescent="0.25"/>
  <cols>
    <col min="1" max="1" width="46.109375" style="18" customWidth="1"/>
    <col min="2" max="2" width="50.33203125" style="18" customWidth="1"/>
    <col min="3" max="3" width="47.109375" style="18" customWidth="1"/>
    <col min="4" max="4" width="53.77734375" style="18" customWidth="1"/>
    <col min="5" max="5" width="9.33203125" style="2" customWidth="1"/>
    <col min="6" max="16384" width="9.33203125" style="2"/>
  </cols>
  <sheetData>
    <row r="1" spans="1:4" ht="13.5" customHeight="1" x14ac:dyDescent="0.25">
      <c r="A1" s="19"/>
      <c r="B1" s="19"/>
      <c r="C1" s="19"/>
      <c r="D1" s="78" t="s">
        <v>0</v>
      </c>
    </row>
    <row r="2" spans="1:4" ht="45" customHeight="1" x14ac:dyDescent="0.25">
      <c r="A2" s="156" t="s">
        <v>1</v>
      </c>
      <c r="B2" s="157"/>
      <c r="C2" s="157"/>
      <c r="D2" s="157"/>
    </row>
    <row r="3" spans="1:4" ht="21" customHeight="1" x14ac:dyDescent="0.25">
      <c r="A3" s="158" t="s">
        <v>2</v>
      </c>
      <c r="B3" s="159"/>
      <c r="C3" s="127"/>
      <c r="D3" s="78" t="s">
        <v>3</v>
      </c>
    </row>
    <row r="4" spans="1:4" ht="19.5" customHeight="1" x14ac:dyDescent="0.25">
      <c r="A4" s="160" t="s">
        <v>4</v>
      </c>
      <c r="B4" s="161"/>
      <c r="C4" s="160" t="s">
        <v>5</v>
      </c>
      <c r="D4" s="161"/>
    </row>
    <row r="5" spans="1:4" ht="19.5" customHeight="1" x14ac:dyDescent="0.25">
      <c r="A5" s="162" t="s">
        <v>6</v>
      </c>
      <c r="B5" s="162" t="s">
        <v>7</v>
      </c>
      <c r="C5" s="162" t="s">
        <v>8</v>
      </c>
      <c r="D5" s="162" t="s">
        <v>7</v>
      </c>
    </row>
    <row r="6" spans="1:4" ht="19.5" customHeight="1" x14ac:dyDescent="0.25">
      <c r="A6" s="163"/>
      <c r="B6" s="163"/>
      <c r="C6" s="163"/>
      <c r="D6" s="163"/>
    </row>
    <row r="7" spans="1:4" ht="20.25" customHeight="1" x14ac:dyDescent="0.25">
      <c r="A7" s="44" t="s">
        <v>9</v>
      </c>
      <c r="B7" s="13">
        <v>23345131.02</v>
      </c>
      <c r="C7" s="44" t="s">
        <v>10</v>
      </c>
      <c r="D7" s="13">
        <v>17548679.510000002</v>
      </c>
    </row>
    <row r="8" spans="1:4" ht="20.25" customHeight="1" x14ac:dyDescent="0.25">
      <c r="A8" s="44" t="s">
        <v>11</v>
      </c>
      <c r="B8" s="13"/>
      <c r="C8" s="44" t="s">
        <v>12</v>
      </c>
      <c r="D8" s="13"/>
    </row>
    <row r="9" spans="1:4" ht="20.25" customHeight="1" x14ac:dyDescent="0.25">
      <c r="A9" s="44" t="s">
        <v>13</v>
      </c>
      <c r="B9" s="13"/>
      <c r="C9" s="44" t="s">
        <v>14</v>
      </c>
      <c r="D9" s="13"/>
    </row>
    <row r="10" spans="1:4" ht="20.25" customHeight="1" x14ac:dyDescent="0.25">
      <c r="A10" s="44" t="s">
        <v>15</v>
      </c>
      <c r="B10" s="15"/>
      <c r="C10" s="44" t="s">
        <v>16</v>
      </c>
      <c r="D10" s="13"/>
    </row>
    <row r="11" spans="1:4" ht="20.25" customHeight="1" x14ac:dyDescent="0.25">
      <c r="A11" s="44" t="s">
        <v>17</v>
      </c>
      <c r="B11" s="13">
        <v>4883.24</v>
      </c>
      <c r="C11" s="44" t="s">
        <v>18</v>
      </c>
      <c r="D11" s="13"/>
    </row>
    <row r="12" spans="1:4" ht="20.25" customHeight="1" x14ac:dyDescent="0.25">
      <c r="A12" s="44" t="s">
        <v>19</v>
      </c>
      <c r="B12" s="15"/>
      <c r="C12" s="44" t="s">
        <v>20</v>
      </c>
      <c r="D12" s="13"/>
    </row>
    <row r="13" spans="1:4" ht="20.25" customHeight="1" x14ac:dyDescent="0.25">
      <c r="A13" s="44" t="s">
        <v>21</v>
      </c>
      <c r="B13" s="15"/>
      <c r="C13" s="44" t="s">
        <v>22</v>
      </c>
      <c r="D13" s="13"/>
    </row>
    <row r="14" spans="1:4" ht="20.25" customHeight="1" x14ac:dyDescent="0.25">
      <c r="A14" s="44" t="s">
        <v>23</v>
      </c>
      <c r="B14" s="15"/>
      <c r="C14" s="44" t="s">
        <v>24</v>
      </c>
      <c r="D14" s="13">
        <v>3534198.13</v>
      </c>
    </row>
    <row r="15" spans="1:4" ht="20.25" customHeight="1" x14ac:dyDescent="0.25">
      <c r="A15" s="142" t="s">
        <v>25</v>
      </c>
      <c r="B15" s="15"/>
      <c r="C15" s="44" t="s">
        <v>26</v>
      </c>
      <c r="D15" s="13"/>
    </row>
    <row r="16" spans="1:4" ht="20.25" customHeight="1" x14ac:dyDescent="0.25">
      <c r="A16" s="142" t="s">
        <v>27</v>
      </c>
      <c r="B16" s="143">
        <v>4883.24</v>
      </c>
      <c r="C16" s="44" t="s">
        <v>28</v>
      </c>
      <c r="D16" s="13">
        <v>1011823.58</v>
      </c>
    </row>
    <row r="17" spans="1:4" ht="20.25" customHeight="1" x14ac:dyDescent="0.25">
      <c r="C17" s="44" t="s">
        <v>29</v>
      </c>
      <c r="D17" s="13"/>
    </row>
    <row r="18" spans="1:4" ht="20.25" customHeight="1" x14ac:dyDescent="0.25">
      <c r="A18" s="92"/>
      <c r="B18" s="92"/>
      <c r="C18" s="44" t="s">
        <v>30</v>
      </c>
      <c r="D18" s="13"/>
    </row>
    <row r="19" spans="1:4" ht="20.25" customHeight="1" x14ac:dyDescent="0.25">
      <c r="A19" s="92"/>
      <c r="B19" s="92"/>
      <c r="C19" s="44" t="s">
        <v>31</v>
      </c>
      <c r="D19" s="13"/>
    </row>
    <row r="20" spans="1:4" ht="20.25" customHeight="1" x14ac:dyDescent="0.25">
      <c r="A20" s="92"/>
      <c r="B20" s="92"/>
      <c r="C20" s="44" t="s">
        <v>32</v>
      </c>
      <c r="D20" s="13"/>
    </row>
    <row r="21" spans="1:4" ht="20.25" customHeight="1" x14ac:dyDescent="0.25">
      <c r="A21" s="92"/>
      <c r="B21" s="92"/>
      <c r="C21" s="44" t="s">
        <v>33</v>
      </c>
      <c r="D21" s="13"/>
    </row>
    <row r="22" spans="1:4" ht="20.25" customHeight="1" x14ac:dyDescent="0.25">
      <c r="A22" s="92"/>
      <c r="B22" s="92"/>
      <c r="C22" s="44" t="s">
        <v>34</v>
      </c>
      <c r="D22" s="13"/>
    </row>
    <row r="23" spans="1:4" ht="20.25" customHeight="1" x14ac:dyDescent="0.25">
      <c r="A23" s="92"/>
      <c r="B23" s="92"/>
      <c r="C23" s="44" t="s">
        <v>35</v>
      </c>
      <c r="D23" s="13"/>
    </row>
    <row r="24" spans="1:4" ht="20.25" customHeight="1" x14ac:dyDescent="0.25">
      <c r="A24" s="92"/>
      <c r="B24" s="92"/>
      <c r="C24" s="44" t="s">
        <v>36</v>
      </c>
      <c r="D24" s="13"/>
    </row>
    <row r="25" spans="1:4" ht="20.25" customHeight="1" x14ac:dyDescent="0.25">
      <c r="A25" s="92"/>
      <c r="B25" s="92"/>
      <c r="C25" s="44" t="s">
        <v>37</v>
      </c>
      <c r="D25" s="13"/>
    </row>
    <row r="26" spans="1:4" ht="20.25" customHeight="1" x14ac:dyDescent="0.25">
      <c r="A26" s="92"/>
      <c r="B26" s="92"/>
      <c r="C26" s="44" t="s">
        <v>38</v>
      </c>
      <c r="D26" s="13">
        <v>1255313.04</v>
      </c>
    </row>
    <row r="27" spans="1:4" ht="20.25" customHeight="1" x14ac:dyDescent="0.25">
      <c r="A27" s="92"/>
      <c r="B27" s="92"/>
      <c r="C27" s="44" t="s">
        <v>39</v>
      </c>
      <c r="D27" s="13"/>
    </row>
    <row r="28" spans="1:4" ht="20.25" customHeight="1" x14ac:dyDescent="0.25">
      <c r="A28" s="92"/>
      <c r="B28" s="92"/>
      <c r="C28" s="44" t="s">
        <v>40</v>
      </c>
      <c r="D28" s="13"/>
    </row>
    <row r="29" spans="1:4" ht="20.25" customHeight="1" x14ac:dyDescent="0.25">
      <c r="A29" s="92"/>
      <c r="B29" s="92"/>
      <c r="C29" s="44" t="s">
        <v>41</v>
      </c>
      <c r="D29" s="13"/>
    </row>
    <row r="30" spans="1:4" ht="20.25" customHeight="1" x14ac:dyDescent="0.25">
      <c r="A30" s="92"/>
      <c r="B30" s="92"/>
      <c r="C30" s="44" t="s">
        <v>42</v>
      </c>
      <c r="D30" s="13"/>
    </row>
    <row r="31" spans="1:4" ht="20.25" customHeight="1" x14ac:dyDescent="0.25">
      <c r="A31" s="92"/>
      <c r="B31" s="92"/>
      <c r="C31" s="44" t="s">
        <v>43</v>
      </c>
      <c r="D31" s="13"/>
    </row>
    <row r="32" spans="1:4" ht="20.25" customHeight="1" x14ac:dyDescent="0.25">
      <c r="A32" s="92"/>
      <c r="B32" s="92"/>
      <c r="C32" s="44" t="s">
        <v>44</v>
      </c>
      <c r="D32" s="13"/>
    </row>
    <row r="33" spans="1:4" ht="20.25" customHeight="1" x14ac:dyDescent="0.25">
      <c r="A33" s="92"/>
      <c r="B33" s="92"/>
      <c r="C33" s="44" t="s">
        <v>45</v>
      </c>
      <c r="D33" s="13"/>
    </row>
    <row r="34" spans="1:4" ht="20.25" customHeight="1" x14ac:dyDescent="0.25">
      <c r="A34" s="92"/>
      <c r="B34" s="92"/>
      <c r="C34" s="44" t="s">
        <v>46</v>
      </c>
      <c r="D34" s="144"/>
    </row>
    <row r="35" spans="1:4" ht="20.25" customHeight="1" x14ac:dyDescent="0.25">
      <c r="A35" s="92"/>
      <c r="B35" s="92"/>
      <c r="C35" s="145" t="s">
        <v>47</v>
      </c>
      <c r="D35" s="146"/>
    </row>
    <row r="36" spans="1:4" ht="20.25" customHeight="1" x14ac:dyDescent="0.25">
      <c r="A36" s="92"/>
      <c r="B36" s="92"/>
      <c r="C36" s="145" t="s">
        <v>48</v>
      </c>
      <c r="D36" s="146"/>
    </row>
    <row r="37" spans="1:4" s="141" customFormat="1" ht="15" customHeight="1" x14ac:dyDescent="0.25">
      <c r="A37" s="147" t="s">
        <v>49</v>
      </c>
      <c r="B37" s="148">
        <v>23350014.260000002</v>
      </c>
      <c r="C37" s="149" t="s">
        <v>50</v>
      </c>
      <c r="D37" s="150">
        <f>D39</f>
        <v>23350014.260000002</v>
      </c>
    </row>
    <row r="38" spans="1:4" ht="15" customHeight="1" x14ac:dyDescent="0.25">
      <c r="A38" s="142" t="s">
        <v>51</v>
      </c>
      <c r="B38" s="151"/>
      <c r="C38" s="145" t="s">
        <v>52</v>
      </c>
      <c r="D38" s="152" t="s">
        <v>53</v>
      </c>
    </row>
    <row r="39" spans="1:4" ht="20.25" customHeight="1" x14ac:dyDescent="0.25">
      <c r="A39" s="153" t="s">
        <v>54</v>
      </c>
      <c r="B39" s="148">
        <v>23350014.260000002</v>
      </c>
      <c r="C39" s="154" t="s">
        <v>55</v>
      </c>
      <c r="D39" s="155">
        <v>23350014.260000002</v>
      </c>
    </row>
  </sheetData>
  <mergeCells count="8">
    <mergeCell ref="A2:D2"/>
    <mergeCell ref="A3:B3"/>
    <mergeCell ref="A4:B4"/>
    <mergeCell ref="C4:D4"/>
    <mergeCell ref="A5:A6"/>
    <mergeCell ref="B5:B6"/>
    <mergeCell ref="C5:C6"/>
    <mergeCell ref="D5:D6"/>
  </mergeCells>
  <phoneticPr fontId="0" type="noConversion"/>
  <printOptions horizontalCentered="1"/>
  <pageMargins left="0.8" right="0.8" top="0.6" bottom="0.6" header="0" footer="0"/>
  <pageSetup paperSize="9" scale="97" orientation="landscape" useFirstPageNumber="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workbookViewId="0">
      <selection activeCell="E29" sqref="E29"/>
    </sheetView>
  </sheetViews>
  <sheetFormatPr defaultColWidth="10.21875" defaultRowHeight="13" x14ac:dyDescent="0.25"/>
  <cols>
    <col min="1" max="1" width="38.5546875" style="31" customWidth="1"/>
    <col min="2" max="2" width="32.6640625" style="31" customWidth="1"/>
    <col min="3" max="5" width="26.5546875" style="31" customWidth="1"/>
    <col min="6" max="6" width="12.6640625" style="2" customWidth="1"/>
    <col min="7" max="7" width="28.21875" style="31" customWidth="1"/>
    <col min="8" max="8" width="17.5546875" style="2" customWidth="1"/>
    <col min="9" max="9" width="15.109375" style="2" customWidth="1"/>
    <col min="10" max="10" width="21.21875" style="31" customWidth="1"/>
    <col min="11" max="11" width="10.21875" style="2" customWidth="1"/>
    <col min="12" max="16384" width="10.21875" style="2"/>
  </cols>
  <sheetData>
    <row r="1" spans="1:10" ht="12" customHeight="1" x14ac:dyDescent="0.25">
      <c r="J1" s="48" t="s">
        <v>462</v>
      </c>
    </row>
    <row r="2" spans="1:10" ht="28.5" customHeight="1" x14ac:dyDescent="0.25">
      <c r="A2" s="237" t="s">
        <v>463</v>
      </c>
      <c r="B2" s="238"/>
      <c r="C2" s="238"/>
      <c r="D2" s="238"/>
      <c r="E2" s="167"/>
      <c r="F2" s="168"/>
      <c r="G2" s="167"/>
      <c r="H2" s="168"/>
      <c r="I2" s="168"/>
      <c r="J2" s="167"/>
    </row>
    <row r="3" spans="1:10" ht="17.25" customHeight="1" x14ac:dyDescent="0.25">
      <c r="A3" s="239" t="s">
        <v>2</v>
      </c>
      <c r="B3" s="239"/>
      <c r="C3" s="239"/>
      <c r="D3" s="239"/>
      <c r="E3" s="239"/>
      <c r="F3" s="239"/>
      <c r="G3" s="239"/>
      <c r="H3" s="239"/>
    </row>
    <row r="4" spans="1:10" ht="44.25" customHeight="1" x14ac:dyDescent="0.25">
      <c r="A4" s="34" t="s">
        <v>323</v>
      </c>
      <c r="B4" s="34" t="s">
        <v>324</v>
      </c>
      <c r="C4" s="34" t="s">
        <v>325</v>
      </c>
      <c r="D4" s="34" t="s">
        <v>326</v>
      </c>
      <c r="E4" s="34" t="s">
        <v>327</v>
      </c>
      <c r="F4" s="10" t="s">
        <v>328</v>
      </c>
      <c r="G4" s="34" t="s">
        <v>329</v>
      </c>
      <c r="H4" s="10" t="s">
        <v>330</v>
      </c>
      <c r="I4" s="10" t="s">
        <v>331</v>
      </c>
      <c r="J4" s="34" t="s">
        <v>332</v>
      </c>
    </row>
    <row r="5" spans="1:10" ht="14.25" customHeight="1" x14ac:dyDescent="0.25">
      <c r="A5" s="34">
        <v>1</v>
      </c>
      <c r="B5" s="34">
        <v>2</v>
      </c>
      <c r="C5" s="34">
        <v>3</v>
      </c>
      <c r="D5" s="34">
        <v>4</v>
      </c>
      <c r="E5" s="34">
        <v>5</v>
      </c>
      <c r="F5" s="10">
        <v>6</v>
      </c>
      <c r="G5" s="34">
        <v>7</v>
      </c>
      <c r="H5" s="10">
        <v>8</v>
      </c>
      <c r="I5" s="10">
        <v>9</v>
      </c>
      <c r="J5" s="34">
        <v>10</v>
      </c>
    </row>
    <row r="6" spans="1:10" ht="42" customHeight="1" x14ac:dyDescent="0.25">
      <c r="A6" s="47" t="s">
        <v>90</v>
      </c>
      <c r="B6" s="82"/>
      <c r="C6" s="82"/>
      <c r="D6" s="82"/>
      <c r="E6" s="83"/>
      <c r="F6" s="45"/>
      <c r="G6" s="83"/>
      <c r="H6" s="45"/>
      <c r="I6" s="45"/>
      <c r="J6" s="83"/>
    </row>
    <row r="7" spans="1:10" ht="42.75" customHeight="1" x14ac:dyDescent="0.25">
      <c r="A7" s="14" t="s">
        <v>90</v>
      </c>
      <c r="B7" s="14" t="s">
        <v>90</v>
      </c>
      <c r="C7" s="14" t="s">
        <v>90</v>
      </c>
      <c r="D7" s="14" t="s">
        <v>90</v>
      </c>
      <c r="E7" s="47" t="s">
        <v>90</v>
      </c>
      <c r="F7" s="14" t="s">
        <v>90</v>
      </c>
      <c r="G7" s="47" t="s">
        <v>90</v>
      </c>
      <c r="H7" s="14" t="s">
        <v>90</v>
      </c>
      <c r="I7" s="14" t="s">
        <v>90</v>
      </c>
      <c r="J7" s="47" t="s">
        <v>90</v>
      </c>
    </row>
    <row r="8" spans="1:10" x14ac:dyDescent="0.25">
      <c r="A8" s="31" t="s">
        <v>464</v>
      </c>
    </row>
  </sheetData>
  <mergeCells count="2">
    <mergeCell ref="A2:J2"/>
    <mergeCell ref="A3:H3"/>
  </mergeCells>
  <phoneticPr fontId="0"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8"/>
  <sheetViews>
    <sheetView workbookViewId="0">
      <selection activeCell="D28" sqref="D28"/>
    </sheetView>
  </sheetViews>
  <sheetFormatPr defaultColWidth="10.6640625" defaultRowHeight="14.25" customHeight="1" x14ac:dyDescent="0.25"/>
  <cols>
    <col min="1" max="1" width="37.44140625" style="18" customWidth="1"/>
    <col min="2" max="2" width="15.77734375" style="73" customWidth="1"/>
    <col min="3" max="3" width="47.33203125" style="18" customWidth="1"/>
    <col min="4" max="6" width="26.33203125" style="18" customWidth="1"/>
    <col min="7" max="7" width="10.6640625" style="18" customWidth="1"/>
    <col min="8" max="16384" width="10.6640625" style="18"/>
  </cols>
  <sheetData>
    <row r="1" spans="1:6" ht="15.75" customHeight="1" x14ac:dyDescent="0.25">
      <c r="A1" s="74"/>
      <c r="B1" s="75">
        <v>0</v>
      </c>
      <c r="C1" s="76">
        <v>1</v>
      </c>
      <c r="D1" s="77"/>
      <c r="E1" s="77"/>
      <c r="F1" s="78" t="s">
        <v>465</v>
      </c>
    </row>
    <row r="2" spans="1:6" ht="45" customHeight="1" x14ac:dyDescent="0.25">
      <c r="A2" s="156" t="s">
        <v>466</v>
      </c>
      <c r="B2" s="240"/>
      <c r="C2" s="204"/>
      <c r="D2" s="204"/>
      <c r="E2" s="204"/>
      <c r="F2" s="204"/>
    </row>
    <row r="3" spans="1:6" ht="19.5" customHeight="1" x14ac:dyDescent="0.25">
      <c r="A3" s="241" t="s">
        <v>2</v>
      </c>
      <c r="B3" s="242"/>
      <c r="C3" s="243"/>
      <c r="D3" s="79"/>
      <c r="E3" s="77"/>
      <c r="F3" s="78" t="s">
        <v>3</v>
      </c>
    </row>
    <row r="4" spans="1:6" ht="19.5" customHeight="1" x14ac:dyDescent="0.25">
      <c r="A4" s="162" t="s">
        <v>467</v>
      </c>
      <c r="B4" s="245" t="s">
        <v>78</v>
      </c>
      <c r="C4" s="162" t="s">
        <v>79</v>
      </c>
      <c r="D4" s="160" t="s">
        <v>468</v>
      </c>
      <c r="E4" s="193"/>
      <c r="F4" s="161"/>
    </row>
    <row r="5" spans="1:6" ht="18.75" customHeight="1" x14ac:dyDescent="0.25">
      <c r="A5" s="228"/>
      <c r="B5" s="246"/>
      <c r="C5" s="228"/>
      <c r="D5" s="23" t="s">
        <v>61</v>
      </c>
      <c r="E5" s="28" t="s">
        <v>81</v>
      </c>
      <c r="F5" s="23" t="s">
        <v>82</v>
      </c>
    </row>
    <row r="6" spans="1:6" ht="17.25" customHeight="1" x14ac:dyDescent="0.25">
      <c r="A6" s="24">
        <v>1</v>
      </c>
      <c r="B6" s="80" t="s">
        <v>146</v>
      </c>
      <c r="C6" s="24">
        <v>3</v>
      </c>
      <c r="D6" s="24">
        <v>4</v>
      </c>
      <c r="E6" s="24">
        <v>5</v>
      </c>
      <c r="F6" s="24">
        <v>6</v>
      </c>
    </row>
    <row r="7" spans="1:6" ht="22.5" customHeight="1" x14ac:dyDescent="0.25">
      <c r="A7" s="210" t="s">
        <v>61</v>
      </c>
      <c r="B7" s="244"/>
      <c r="C7" s="211"/>
      <c r="D7" s="81"/>
      <c r="E7" s="81"/>
      <c r="F7" s="81"/>
    </row>
    <row r="8" spans="1:6" ht="14.25" customHeight="1" x14ac:dyDescent="0.25">
      <c r="A8" s="18" t="s">
        <v>469</v>
      </c>
    </row>
  </sheetData>
  <mergeCells count="7">
    <mergeCell ref="A2:F2"/>
    <mergeCell ref="A3:C3"/>
    <mergeCell ref="D4:F4"/>
    <mergeCell ref="A7:C7"/>
    <mergeCell ref="A4:A5"/>
    <mergeCell ref="B4:B5"/>
    <mergeCell ref="C4:C5"/>
  </mergeCells>
  <phoneticPr fontId="0" type="noConversion"/>
  <printOptions horizontalCentered="1"/>
  <pageMargins left="0.30833333333333302" right="0.30833333333333302" top="0.46666666666666701" bottom="0.46666666666666701" header="0.4" footer="0.4"/>
  <pageSetup paperSize="9" scale="98" orientation="landscape" useFirstPageNumber="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Q23"/>
  <sheetViews>
    <sheetView showGridLines="0" zoomScale="85" zoomScaleNormal="85" workbookViewId="0">
      <selection activeCell="D27" sqref="D27"/>
    </sheetView>
  </sheetViews>
  <sheetFormatPr defaultColWidth="10" defaultRowHeight="12.75" customHeight="1" x14ac:dyDescent="0.25"/>
  <cols>
    <col min="1" max="1" width="70.33203125" style="1" customWidth="1"/>
    <col min="2" max="3" width="61.77734375" style="1" customWidth="1"/>
    <col min="4" max="4" width="10.44140625" style="67" customWidth="1"/>
    <col min="5" max="5" width="10.44140625" style="1" customWidth="1"/>
    <col min="6" max="6" width="15.109375" style="3" customWidth="1"/>
    <col min="7" max="8" width="15.109375" style="1" customWidth="1"/>
    <col min="9" max="10" width="15.109375" style="2" customWidth="1"/>
    <col min="11" max="12" width="15.109375" style="1" customWidth="1"/>
    <col min="13" max="17" width="15.109375" style="3" customWidth="1"/>
    <col min="18" max="18" width="10" style="3" customWidth="1"/>
    <col min="19" max="16384" width="10" style="3"/>
  </cols>
  <sheetData>
    <row r="1" spans="1:17" ht="17.25" customHeight="1" x14ac:dyDescent="0.25">
      <c r="A1" s="4"/>
      <c r="B1" s="59"/>
      <c r="C1" s="59"/>
      <c r="D1" s="68"/>
      <c r="E1" s="59"/>
      <c r="F1" s="60"/>
      <c r="G1" s="59"/>
      <c r="H1" s="59"/>
      <c r="I1" s="48"/>
      <c r="J1" s="48"/>
      <c r="K1" s="59"/>
      <c r="L1" s="65"/>
      <c r="M1" s="61"/>
      <c r="N1" s="61"/>
      <c r="O1" s="61"/>
      <c r="P1" s="61"/>
      <c r="Q1" s="48" t="s">
        <v>470</v>
      </c>
    </row>
    <row r="2" spans="1:17" ht="45" customHeight="1" x14ac:dyDescent="0.25">
      <c r="A2" s="247" t="s">
        <v>471</v>
      </c>
      <c r="B2" s="248"/>
      <c r="C2" s="248"/>
      <c r="D2" s="248"/>
      <c r="E2" s="248"/>
      <c r="F2" s="249"/>
      <c r="G2" s="248"/>
      <c r="H2" s="248"/>
      <c r="I2" s="250"/>
      <c r="J2" s="250"/>
      <c r="K2" s="248"/>
      <c r="L2" s="248"/>
      <c r="M2" s="249"/>
      <c r="N2" s="249"/>
      <c r="O2" s="249"/>
      <c r="P2" s="249"/>
      <c r="Q2" s="249"/>
    </row>
    <row r="3" spans="1:17" ht="18.75" customHeight="1" x14ac:dyDescent="0.25">
      <c r="A3" s="20" t="s">
        <v>2</v>
      </c>
      <c r="B3" s="4"/>
      <c r="C3" s="4"/>
      <c r="D3" s="69"/>
      <c r="E3" s="4"/>
      <c r="F3" s="61"/>
      <c r="G3" s="4"/>
      <c r="H3" s="4"/>
      <c r="I3" s="4"/>
      <c r="J3" s="4"/>
      <c r="K3" s="4"/>
      <c r="L3" s="4"/>
      <c r="M3" s="61"/>
      <c r="N3" s="61"/>
      <c r="O3" s="61"/>
      <c r="P3" s="61"/>
      <c r="Q3" s="48" t="s">
        <v>153</v>
      </c>
    </row>
    <row r="4" spans="1:17" ht="21.75" customHeight="1" x14ac:dyDescent="0.25">
      <c r="A4" s="258" t="s">
        <v>472</v>
      </c>
      <c r="B4" s="258" t="s">
        <v>473</v>
      </c>
      <c r="C4" s="258" t="s">
        <v>474</v>
      </c>
      <c r="D4" s="199" t="s">
        <v>475</v>
      </c>
      <c r="E4" s="199" t="s">
        <v>476</v>
      </c>
      <c r="F4" s="181" t="s">
        <v>477</v>
      </c>
      <c r="G4" s="251" t="s">
        <v>169</v>
      </c>
      <c r="H4" s="193"/>
      <c r="I4" s="173"/>
      <c r="J4" s="173"/>
      <c r="K4" s="193"/>
      <c r="L4" s="193"/>
      <c r="M4" s="173"/>
      <c r="N4" s="173"/>
      <c r="O4" s="173"/>
      <c r="P4" s="173"/>
      <c r="Q4" s="252"/>
    </row>
    <row r="5" spans="1:17" ht="21.75" customHeight="1" x14ac:dyDescent="0.25">
      <c r="A5" s="259"/>
      <c r="B5" s="259" t="s">
        <v>478</v>
      </c>
      <c r="C5" s="259" t="s">
        <v>479</v>
      </c>
      <c r="D5" s="227" t="s">
        <v>475</v>
      </c>
      <c r="E5" s="259" t="s">
        <v>480</v>
      </c>
      <c r="F5" s="261"/>
      <c r="G5" s="259" t="s">
        <v>61</v>
      </c>
      <c r="H5" s="181" t="s">
        <v>64</v>
      </c>
      <c r="I5" s="181" t="s">
        <v>481</v>
      </c>
      <c r="J5" s="181" t="s">
        <v>482</v>
      </c>
      <c r="K5" s="262" t="s">
        <v>483</v>
      </c>
      <c r="L5" s="253" t="s">
        <v>68</v>
      </c>
      <c r="M5" s="173"/>
      <c r="N5" s="173"/>
      <c r="O5" s="173"/>
      <c r="P5" s="173"/>
      <c r="Q5" s="252"/>
    </row>
    <row r="6" spans="1:17" ht="36" customHeight="1" x14ac:dyDescent="0.25">
      <c r="A6" s="260"/>
      <c r="B6" s="260"/>
      <c r="C6" s="260"/>
      <c r="D6" s="230"/>
      <c r="E6" s="260"/>
      <c r="F6" s="188"/>
      <c r="G6" s="259"/>
      <c r="H6" s="260"/>
      <c r="I6" s="260" t="s">
        <v>63</v>
      </c>
      <c r="J6" s="260"/>
      <c r="K6" s="263"/>
      <c r="L6" s="8" t="s">
        <v>63</v>
      </c>
      <c r="M6" s="8" t="s">
        <v>69</v>
      </c>
      <c r="N6" s="8" t="s">
        <v>178</v>
      </c>
      <c r="O6" s="8" t="s">
        <v>71</v>
      </c>
      <c r="P6" s="8" t="s">
        <v>72</v>
      </c>
      <c r="Q6" s="8" t="s">
        <v>73</v>
      </c>
    </row>
    <row r="7" spans="1:17" ht="15" customHeight="1" x14ac:dyDescent="0.25">
      <c r="A7" s="62">
        <v>1</v>
      </c>
      <c r="B7" s="10">
        <v>2</v>
      </c>
      <c r="C7" s="10">
        <v>3</v>
      </c>
      <c r="D7" s="70">
        <v>4</v>
      </c>
      <c r="E7" s="10">
        <v>5</v>
      </c>
      <c r="F7" s="10">
        <v>6</v>
      </c>
      <c r="G7" s="10">
        <v>7</v>
      </c>
      <c r="H7" s="10">
        <v>8</v>
      </c>
      <c r="I7" s="10">
        <v>9</v>
      </c>
      <c r="J7" s="10">
        <v>10</v>
      </c>
      <c r="K7" s="10">
        <v>11</v>
      </c>
      <c r="L7" s="10">
        <v>12</v>
      </c>
      <c r="M7" s="10">
        <v>13</v>
      </c>
      <c r="N7" s="10">
        <v>14</v>
      </c>
      <c r="O7" s="10">
        <v>15</v>
      </c>
      <c r="P7" s="10">
        <v>16</v>
      </c>
      <c r="Q7" s="10">
        <v>17</v>
      </c>
    </row>
    <row r="8" spans="1:17" ht="26.25" customHeight="1" x14ac:dyDescent="0.25">
      <c r="A8" s="44" t="s">
        <v>303</v>
      </c>
      <c r="B8" s="46"/>
      <c r="C8" s="46"/>
      <c r="D8" s="71"/>
      <c r="E8" s="46"/>
      <c r="F8" s="15" t="s">
        <v>53</v>
      </c>
      <c r="G8" s="13">
        <v>360000</v>
      </c>
      <c r="H8" s="13">
        <v>360000</v>
      </c>
      <c r="I8" s="15"/>
      <c r="J8" s="15"/>
      <c r="K8" s="66"/>
      <c r="L8" s="13"/>
      <c r="M8" s="15"/>
      <c r="N8" s="15"/>
      <c r="O8" s="15"/>
      <c r="P8" s="15"/>
      <c r="Q8" s="15"/>
    </row>
    <row r="9" spans="1:17" ht="26.25" customHeight="1" x14ac:dyDescent="0.25">
      <c r="A9" s="44"/>
      <c r="B9" s="44" t="s">
        <v>484</v>
      </c>
      <c r="C9" s="44" t="s">
        <v>485</v>
      </c>
      <c r="D9" s="71" t="s">
        <v>396</v>
      </c>
      <c r="E9" s="46">
        <v>1</v>
      </c>
      <c r="F9" s="15"/>
      <c r="G9" s="13">
        <v>360000</v>
      </c>
      <c r="H9" s="13">
        <v>360000</v>
      </c>
      <c r="I9" s="15"/>
      <c r="J9" s="15"/>
      <c r="K9" s="66"/>
      <c r="L9" s="13"/>
      <c r="M9" s="15"/>
      <c r="N9" s="15"/>
      <c r="O9" s="15"/>
      <c r="P9" s="15"/>
      <c r="Q9" s="15"/>
    </row>
    <row r="10" spans="1:17" ht="26.25" customHeight="1" x14ac:dyDescent="0.25">
      <c r="A10" s="44" t="s">
        <v>234</v>
      </c>
      <c r="B10" s="16"/>
      <c r="C10" s="16"/>
      <c r="D10" s="72"/>
      <c r="E10" s="16"/>
      <c r="F10" s="15">
        <v>48000</v>
      </c>
      <c r="G10" s="13">
        <v>48000</v>
      </c>
      <c r="H10" s="13">
        <v>48000</v>
      </c>
      <c r="I10" s="15"/>
      <c r="J10" s="15"/>
      <c r="K10" s="66"/>
      <c r="L10" s="13"/>
      <c r="M10" s="15"/>
      <c r="N10" s="15"/>
      <c r="O10" s="15"/>
      <c r="P10" s="15"/>
      <c r="Q10" s="15"/>
    </row>
    <row r="11" spans="1:17" ht="26.25" customHeight="1" x14ac:dyDescent="0.25">
      <c r="A11" s="16"/>
      <c r="B11" s="44" t="s">
        <v>486</v>
      </c>
      <c r="C11" s="44" t="s">
        <v>487</v>
      </c>
      <c r="D11" s="71" t="s">
        <v>488</v>
      </c>
      <c r="E11" s="46">
        <v>5</v>
      </c>
      <c r="F11" s="15">
        <v>5000</v>
      </c>
      <c r="G11" s="13">
        <v>5000</v>
      </c>
      <c r="H11" s="13">
        <v>5000</v>
      </c>
      <c r="I11" s="15"/>
      <c r="J11" s="15"/>
      <c r="K11" s="66"/>
      <c r="L11" s="13"/>
      <c r="M11" s="15"/>
      <c r="N11" s="15"/>
      <c r="O11" s="15"/>
      <c r="P11" s="15"/>
      <c r="Q11" s="15"/>
    </row>
    <row r="12" spans="1:17" ht="26.25" customHeight="1" x14ac:dyDescent="0.25">
      <c r="A12" s="16"/>
      <c r="B12" s="44" t="s">
        <v>489</v>
      </c>
      <c r="C12" s="44" t="s">
        <v>490</v>
      </c>
      <c r="D12" s="71" t="s">
        <v>491</v>
      </c>
      <c r="E12" s="46">
        <v>1</v>
      </c>
      <c r="F12" s="15">
        <v>20000</v>
      </c>
      <c r="G12" s="13">
        <v>20000</v>
      </c>
      <c r="H12" s="13">
        <v>20000</v>
      </c>
      <c r="I12" s="15"/>
      <c r="J12" s="15"/>
      <c r="K12" s="66"/>
      <c r="L12" s="13"/>
      <c r="M12" s="15"/>
      <c r="N12" s="15"/>
      <c r="O12" s="15"/>
      <c r="P12" s="15"/>
      <c r="Q12" s="15"/>
    </row>
    <row r="13" spans="1:17" ht="26.25" customHeight="1" x14ac:dyDescent="0.25">
      <c r="A13" s="16"/>
      <c r="B13" s="44" t="s">
        <v>486</v>
      </c>
      <c r="C13" s="44" t="s">
        <v>492</v>
      </c>
      <c r="D13" s="71" t="s">
        <v>493</v>
      </c>
      <c r="E13" s="46">
        <v>10</v>
      </c>
      <c r="F13" s="15">
        <v>5000</v>
      </c>
      <c r="G13" s="13">
        <v>5000</v>
      </c>
      <c r="H13" s="13">
        <v>5000</v>
      </c>
      <c r="I13" s="15"/>
      <c r="J13" s="15"/>
      <c r="K13" s="66"/>
      <c r="L13" s="13"/>
      <c r="M13" s="15"/>
      <c r="N13" s="15"/>
      <c r="O13" s="15"/>
      <c r="P13" s="15"/>
      <c r="Q13" s="15"/>
    </row>
    <row r="14" spans="1:17" ht="26.25" customHeight="1" x14ac:dyDescent="0.25">
      <c r="A14" s="16"/>
      <c r="B14" s="44" t="s">
        <v>486</v>
      </c>
      <c r="C14" s="44" t="s">
        <v>494</v>
      </c>
      <c r="D14" s="71" t="s">
        <v>495</v>
      </c>
      <c r="E14" s="46">
        <v>5</v>
      </c>
      <c r="F14" s="15">
        <v>5000</v>
      </c>
      <c r="G14" s="13">
        <v>5000</v>
      </c>
      <c r="H14" s="13">
        <v>5000</v>
      </c>
      <c r="I14" s="15"/>
      <c r="J14" s="15"/>
      <c r="K14" s="66"/>
      <c r="L14" s="13"/>
      <c r="M14" s="15"/>
      <c r="N14" s="15"/>
      <c r="O14" s="15"/>
      <c r="P14" s="15"/>
      <c r="Q14" s="15"/>
    </row>
    <row r="15" spans="1:17" ht="26.25" customHeight="1" x14ac:dyDescent="0.25">
      <c r="A15" s="16"/>
      <c r="B15" s="44" t="s">
        <v>486</v>
      </c>
      <c r="C15" s="44" t="s">
        <v>496</v>
      </c>
      <c r="D15" s="71" t="s">
        <v>497</v>
      </c>
      <c r="E15" s="46">
        <v>1</v>
      </c>
      <c r="F15" s="15">
        <v>13000</v>
      </c>
      <c r="G15" s="13">
        <v>13000</v>
      </c>
      <c r="H15" s="13">
        <v>13000</v>
      </c>
      <c r="I15" s="15"/>
      <c r="J15" s="15"/>
      <c r="K15" s="66"/>
      <c r="L15" s="13"/>
      <c r="M15" s="15"/>
      <c r="N15" s="15"/>
      <c r="O15" s="15"/>
      <c r="P15" s="15"/>
      <c r="Q15" s="15"/>
    </row>
    <row r="16" spans="1:17" ht="26.25" customHeight="1" x14ac:dyDescent="0.25">
      <c r="A16" s="44" t="s">
        <v>310</v>
      </c>
      <c r="B16" s="16"/>
      <c r="C16" s="16"/>
      <c r="D16" s="72"/>
      <c r="E16" s="16"/>
      <c r="F16" s="15">
        <v>270000</v>
      </c>
      <c r="G16" s="13">
        <v>317000</v>
      </c>
      <c r="H16" s="13">
        <v>317000</v>
      </c>
      <c r="I16" s="15"/>
      <c r="J16" s="15"/>
      <c r="K16" s="66"/>
      <c r="L16" s="13"/>
      <c r="M16" s="15"/>
      <c r="N16" s="15"/>
      <c r="O16" s="15"/>
      <c r="P16" s="15"/>
      <c r="Q16" s="15"/>
    </row>
    <row r="17" spans="1:17" ht="26.25" customHeight="1" x14ac:dyDescent="0.25">
      <c r="A17" s="16"/>
      <c r="B17" s="44" t="s">
        <v>498</v>
      </c>
      <c r="C17" s="44" t="s">
        <v>499</v>
      </c>
      <c r="D17" s="71" t="s">
        <v>358</v>
      </c>
      <c r="E17" s="46">
        <v>1</v>
      </c>
      <c r="F17" s="15">
        <v>110000</v>
      </c>
      <c r="G17" s="13">
        <v>110000</v>
      </c>
      <c r="H17" s="13">
        <v>110000</v>
      </c>
      <c r="I17" s="15"/>
      <c r="J17" s="15"/>
      <c r="K17" s="66"/>
      <c r="L17" s="13"/>
      <c r="M17" s="15"/>
      <c r="N17" s="15"/>
      <c r="O17" s="15"/>
      <c r="P17" s="15"/>
      <c r="Q17" s="15"/>
    </row>
    <row r="18" spans="1:17" ht="26.25" customHeight="1" x14ac:dyDescent="0.25">
      <c r="A18" s="16"/>
      <c r="B18" s="44" t="s">
        <v>500</v>
      </c>
      <c r="C18" s="44" t="s">
        <v>501</v>
      </c>
      <c r="D18" s="71" t="s">
        <v>502</v>
      </c>
      <c r="E18" s="46">
        <v>200</v>
      </c>
      <c r="F18" s="15">
        <v>30000</v>
      </c>
      <c r="G18" s="13">
        <v>30000</v>
      </c>
      <c r="H18" s="13">
        <v>30000</v>
      </c>
      <c r="I18" s="15"/>
      <c r="J18" s="15"/>
      <c r="K18" s="66"/>
      <c r="L18" s="13"/>
      <c r="M18" s="15"/>
      <c r="N18" s="15"/>
      <c r="O18" s="15"/>
      <c r="P18" s="15"/>
      <c r="Q18" s="15"/>
    </row>
    <row r="19" spans="1:17" ht="26.25" customHeight="1" x14ac:dyDescent="0.25">
      <c r="A19" s="16"/>
      <c r="B19" s="44" t="s">
        <v>498</v>
      </c>
      <c r="C19" s="44" t="s">
        <v>499</v>
      </c>
      <c r="D19" s="71" t="s">
        <v>358</v>
      </c>
      <c r="E19" s="46">
        <v>1</v>
      </c>
      <c r="F19" s="15">
        <v>130000</v>
      </c>
      <c r="G19" s="13">
        <v>130000</v>
      </c>
      <c r="H19" s="13">
        <v>130000</v>
      </c>
      <c r="I19" s="15"/>
      <c r="J19" s="15"/>
      <c r="K19" s="66"/>
      <c r="L19" s="13"/>
      <c r="M19" s="15"/>
      <c r="N19" s="15"/>
      <c r="O19" s="15"/>
      <c r="P19" s="15"/>
      <c r="Q19" s="15"/>
    </row>
    <row r="20" spans="1:17" ht="26.25" customHeight="1" x14ac:dyDescent="0.25">
      <c r="A20" s="16"/>
      <c r="B20" s="44" t="s">
        <v>503</v>
      </c>
      <c r="C20" s="44" t="s">
        <v>504</v>
      </c>
      <c r="D20" s="71" t="s">
        <v>358</v>
      </c>
      <c r="E20" s="46">
        <v>1</v>
      </c>
      <c r="F20" s="15"/>
      <c r="G20" s="13">
        <v>47000</v>
      </c>
      <c r="H20" s="13">
        <v>47000</v>
      </c>
      <c r="I20" s="15"/>
      <c r="J20" s="15"/>
      <c r="K20" s="66"/>
      <c r="L20" s="13"/>
      <c r="M20" s="15"/>
      <c r="N20" s="15"/>
      <c r="O20" s="15"/>
      <c r="P20" s="15"/>
      <c r="Q20" s="15"/>
    </row>
    <row r="21" spans="1:17" ht="26.25" customHeight="1" x14ac:dyDescent="0.25">
      <c r="A21" s="44" t="s">
        <v>230</v>
      </c>
      <c r="B21" s="16"/>
      <c r="C21" s="16"/>
      <c r="D21" s="72"/>
      <c r="E21" s="16"/>
      <c r="F21" s="15"/>
      <c r="G21" s="13">
        <v>310000</v>
      </c>
      <c r="H21" s="13">
        <v>310000</v>
      </c>
      <c r="I21" s="15"/>
      <c r="J21" s="15"/>
      <c r="K21" s="66"/>
      <c r="L21" s="13"/>
      <c r="M21" s="15"/>
      <c r="N21" s="15"/>
      <c r="O21" s="15"/>
      <c r="P21" s="15"/>
      <c r="Q21" s="15"/>
    </row>
    <row r="22" spans="1:17" ht="26.25" customHeight="1" x14ac:dyDescent="0.25">
      <c r="A22" s="16"/>
      <c r="B22" s="44" t="s">
        <v>505</v>
      </c>
      <c r="C22" s="44" t="s">
        <v>506</v>
      </c>
      <c r="D22" s="71" t="s">
        <v>507</v>
      </c>
      <c r="E22" s="46">
        <v>38750</v>
      </c>
      <c r="F22" s="15"/>
      <c r="G22" s="13">
        <v>310000</v>
      </c>
      <c r="H22" s="13">
        <v>310000</v>
      </c>
      <c r="I22" s="15"/>
      <c r="J22" s="15"/>
      <c r="K22" s="66"/>
      <c r="L22" s="13"/>
      <c r="M22" s="15"/>
      <c r="N22" s="15"/>
      <c r="O22" s="15"/>
      <c r="P22" s="15"/>
      <c r="Q22" s="15"/>
    </row>
    <row r="23" spans="1:17" ht="26.25" customHeight="1" x14ac:dyDescent="0.25">
      <c r="A23" s="254" t="s">
        <v>61</v>
      </c>
      <c r="B23" s="255"/>
      <c r="C23" s="255"/>
      <c r="D23" s="256"/>
      <c r="E23" s="257"/>
      <c r="F23" s="15">
        <v>318000</v>
      </c>
      <c r="G23" s="13">
        <v>1035000</v>
      </c>
      <c r="H23" s="13">
        <v>1035000</v>
      </c>
      <c r="I23" s="15"/>
      <c r="J23" s="15"/>
      <c r="K23" s="66"/>
      <c r="L23" s="13"/>
      <c r="M23" s="15"/>
      <c r="N23" s="15"/>
      <c r="O23" s="15"/>
      <c r="P23" s="15"/>
      <c r="Q23" s="15"/>
    </row>
  </sheetData>
  <mergeCells count="15">
    <mergeCell ref="A2:Q2"/>
    <mergeCell ref="G4:Q4"/>
    <mergeCell ref="L5:Q5"/>
    <mergeCell ref="A23:E23"/>
    <mergeCell ref="A4:A6"/>
    <mergeCell ref="B4:B6"/>
    <mergeCell ref="C4:C6"/>
    <mergeCell ref="D4:D6"/>
    <mergeCell ref="E4:E6"/>
    <mergeCell ref="F4:F6"/>
    <mergeCell ref="G5:G6"/>
    <mergeCell ref="H5:H6"/>
    <mergeCell ref="I5:I6"/>
    <mergeCell ref="J5:J6"/>
    <mergeCell ref="K5:K6"/>
  </mergeCells>
  <phoneticPr fontId="0" type="noConversion"/>
  <pageMargins left="0.15" right="0.15" top="0.15" bottom="0.15833333333333299" header="0.15" footer="0.15"/>
  <pageSetup orientation="landscape" useFirstPageNumber="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R18"/>
  <sheetViews>
    <sheetView showGridLines="0" zoomScale="85" zoomScaleNormal="85" workbookViewId="0">
      <selection activeCell="G27" sqref="G27"/>
    </sheetView>
  </sheetViews>
  <sheetFormatPr defaultColWidth="10" defaultRowHeight="12.75" customHeight="1" x14ac:dyDescent="0.25"/>
  <cols>
    <col min="1" max="1" width="70.33203125" style="1" customWidth="1"/>
    <col min="2" max="3" width="37.6640625" style="1" customWidth="1"/>
    <col min="4" max="4" width="16.44140625" style="3" customWidth="1"/>
    <col min="5" max="6" width="37.6640625" style="1" customWidth="1"/>
    <col min="7" max="7" width="37.6640625" style="3" customWidth="1"/>
    <col min="8" max="9" width="15.109375" style="1" customWidth="1"/>
    <col min="10" max="11" width="15.109375" style="2" customWidth="1"/>
    <col min="12" max="13" width="15.109375" style="1" customWidth="1"/>
    <col min="14" max="18" width="15.109375" style="3" customWidth="1"/>
    <col min="19" max="19" width="10" style="3" customWidth="1"/>
    <col min="20" max="16384" width="10" style="3"/>
  </cols>
  <sheetData>
    <row r="1" spans="1:18" ht="17.25" customHeight="1" x14ac:dyDescent="0.25">
      <c r="A1" s="4"/>
      <c r="B1" s="59"/>
      <c r="C1" s="59"/>
      <c r="D1" s="60"/>
      <c r="E1" s="59"/>
      <c r="F1" s="59"/>
      <c r="G1" s="60"/>
      <c r="H1" s="59"/>
      <c r="I1" s="59"/>
      <c r="J1" s="48"/>
      <c r="K1" s="48"/>
      <c r="L1" s="59"/>
      <c r="M1" s="65"/>
      <c r="N1" s="61"/>
      <c r="O1" s="61"/>
      <c r="P1" s="61"/>
      <c r="Q1" s="61"/>
      <c r="R1" s="48" t="s">
        <v>508</v>
      </c>
    </row>
    <row r="2" spans="1:18" ht="45" customHeight="1" x14ac:dyDescent="0.25">
      <c r="A2" s="247" t="s">
        <v>509</v>
      </c>
      <c r="B2" s="248"/>
      <c r="C2" s="248"/>
      <c r="D2" s="249"/>
      <c r="E2" s="248"/>
      <c r="F2" s="248"/>
      <c r="G2" s="249"/>
      <c r="H2" s="248"/>
      <c r="I2" s="248"/>
      <c r="J2" s="250"/>
      <c r="K2" s="250"/>
      <c r="L2" s="248"/>
      <c r="M2" s="248"/>
      <c r="N2" s="249"/>
      <c r="O2" s="249"/>
      <c r="P2" s="249"/>
      <c r="Q2" s="249"/>
      <c r="R2" s="249"/>
    </row>
    <row r="3" spans="1:18" ht="18.75" customHeight="1" x14ac:dyDescent="0.25">
      <c r="A3" s="20" t="s">
        <v>2</v>
      </c>
      <c r="B3" s="4"/>
      <c r="C3" s="4"/>
      <c r="D3" s="61"/>
      <c r="E3" s="4"/>
      <c r="F3" s="4"/>
      <c r="G3" s="61"/>
      <c r="H3" s="4"/>
      <c r="I3" s="4"/>
      <c r="J3" s="4"/>
      <c r="K3" s="4"/>
      <c r="L3" s="4"/>
      <c r="M3" s="4"/>
      <c r="N3" s="61"/>
      <c r="O3" s="61"/>
      <c r="P3" s="61"/>
      <c r="Q3" s="61"/>
      <c r="R3" s="48" t="s">
        <v>153</v>
      </c>
    </row>
    <row r="4" spans="1:18" ht="21.75" customHeight="1" x14ac:dyDescent="0.25">
      <c r="A4" s="258" t="s">
        <v>472</v>
      </c>
      <c r="B4" s="258" t="s">
        <v>510</v>
      </c>
      <c r="C4" s="258" t="s">
        <v>511</v>
      </c>
      <c r="D4" s="181" t="s">
        <v>512</v>
      </c>
      <c r="E4" s="199" t="s">
        <v>513</v>
      </c>
      <c r="F4" s="199" t="s">
        <v>514</v>
      </c>
      <c r="G4" s="181" t="s">
        <v>515</v>
      </c>
      <c r="H4" s="251" t="s">
        <v>169</v>
      </c>
      <c r="I4" s="193"/>
      <c r="J4" s="173"/>
      <c r="K4" s="173"/>
      <c r="L4" s="193"/>
      <c r="M4" s="193"/>
      <c r="N4" s="173"/>
      <c r="O4" s="173"/>
      <c r="P4" s="173"/>
      <c r="Q4" s="173"/>
      <c r="R4" s="252"/>
    </row>
    <row r="5" spans="1:18" ht="21.75" customHeight="1" x14ac:dyDescent="0.25">
      <c r="A5" s="259"/>
      <c r="B5" s="259" t="s">
        <v>478</v>
      </c>
      <c r="C5" s="259" t="s">
        <v>479</v>
      </c>
      <c r="D5" s="261"/>
      <c r="E5" s="259" t="s">
        <v>475</v>
      </c>
      <c r="F5" s="259" t="s">
        <v>480</v>
      </c>
      <c r="G5" s="261"/>
      <c r="H5" s="259" t="s">
        <v>61</v>
      </c>
      <c r="I5" s="181" t="s">
        <v>64</v>
      </c>
      <c r="J5" s="181" t="s">
        <v>481</v>
      </c>
      <c r="K5" s="181" t="s">
        <v>482</v>
      </c>
      <c r="L5" s="262" t="s">
        <v>483</v>
      </c>
      <c r="M5" s="253" t="s">
        <v>516</v>
      </c>
      <c r="N5" s="173"/>
      <c r="O5" s="173"/>
      <c r="P5" s="173"/>
      <c r="Q5" s="173"/>
      <c r="R5" s="252"/>
    </row>
    <row r="6" spans="1:18" ht="36" customHeight="1" x14ac:dyDescent="0.25">
      <c r="A6" s="260"/>
      <c r="B6" s="260"/>
      <c r="C6" s="260"/>
      <c r="D6" s="188"/>
      <c r="E6" s="260"/>
      <c r="F6" s="260"/>
      <c r="G6" s="188"/>
      <c r="H6" s="259"/>
      <c r="I6" s="260"/>
      <c r="J6" s="260" t="s">
        <v>63</v>
      </c>
      <c r="K6" s="260"/>
      <c r="L6" s="263"/>
      <c r="M6" s="8" t="s">
        <v>63</v>
      </c>
      <c r="N6" s="8" t="s">
        <v>69</v>
      </c>
      <c r="O6" s="8" t="s">
        <v>178</v>
      </c>
      <c r="P6" s="8" t="s">
        <v>71</v>
      </c>
      <c r="Q6" s="8" t="s">
        <v>72</v>
      </c>
      <c r="R6" s="8" t="s">
        <v>73</v>
      </c>
    </row>
    <row r="7" spans="1:18" ht="15" customHeight="1" x14ac:dyDescent="0.25">
      <c r="A7" s="62">
        <v>1</v>
      </c>
      <c r="B7" s="62">
        <v>2</v>
      </c>
      <c r="C7" s="10">
        <v>3</v>
      </c>
      <c r="D7" s="10">
        <v>4</v>
      </c>
      <c r="E7" s="10">
        <v>5</v>
      </c>
      <c r="F7" s="10">
        <v>6</v>
      </c>
      <c r="G7" s="10">
        <v>7</v>
      </c>
      <c r="H7" s="10">
        <v>8</v>
      </c>
      <c r="I7" s="10">
        <v>9</v>
      </c>
      <c r="J7" s="10">
        <v>10</v>
      </c>
      <c r="K7" s="10">
        <v>11</v>
      </c>
      <c r="L7" s="10">
        <v>12</v>
      </c>
      <c r="M7" s="10">
        <v>13</v>
      </c>
      <c r="N7" s="10">
        <v>14</v>
      </c>
      <c r="O7" s="10">
        <v>15</v>
      </c>
      <c r="P7" s="10">
        <v>16</v>
      </c>
      <c r="Q7" s="10">
        <v>17</v>
      </c>
      <c r="R7" s="10">
        <v>18</v>
      </c>
    </row>
    <row r="8" spans="1:18" ht="26.25" customHeight="1" x14ac:dyDescent="0.25">
      <c r="A8" s="44" t="s">
        <v>303</v>
      </c>
      <c r="B8" s="46"/>
      <c r="C8" s="46"/>
      <c r="D8" s="45"/>
      <c r="E8" s="46"/>
      <c r="F8" s="46"/>
      <c r="G8" s="53"/>
      <c r="H8" s="13">
        <v>1667000</v>
      </c>
      <c r="I8" s="13">
        <v>1667000</v>
      </c>
      <c r="J8" s="15"/>
      <c r="K8" s="15"/>
      <c r="L8" s="66"/>
      <c r="M8" s="13"/>
      <c r="N8" s="15"/>
      <c r="O8" s="15"/>
      <c r="P8" s="15"/>
      <c r="Q8" s="15"/>
      <c r="R8" s="15"/>
    </row>
    <row r="9" spans="1:18" ht="26.25" customHeight="1" x14ac:dyDescent="0.25">
      <c r="A9" s="44"/>
      <c r="B9" s="44" t="s">
        <v>517</v>
      </c>
      <c r="C9" s="44" t="s">
        <v>518</v>
      </c>
      <c r="D9" s="63" t="s">
        <v>82</v>
      </c>
      <c r="E9" s="44" t="s">
        <v>519</v>
      </c>
      <c r="F9" s="44" t="s">
        <v>520</v>
      </c>
      <c r="G9" s="14" t="s">
        <v>521</v>
      </c>
      <c r="H9" s="13">
        <v>152000</v>
      </c>
      <c r="I9" s="13">
        <v>152000</v>
      </c>
      <c r="J9" s="15"/>
      <c r="K9" s="15"/>
      <c r="L9" s="66"/>
      <c r="M9" s="13"/>
      <c r="N9" s="15"/>
      <c r="O9" s="15"/>
      <c r="P9" s="15"/>
      <c r="Q9" s="15"/>
      <c r="R9" s="15"/>
    </row>
    <row r="10" spans="1:18" ht="26.25" customHeight="1" x14ac:dyDescent="0.25">
      <c r="A10" s="16"/>
      <c r="B10" s="44" t="s">
        <v>522</v>
      </c>
      <c r="C10" s="44" t="s">
        <v>518</v>
      </c>
      <c r="D10" s="63" t="s">
        <v>82</v>
      </c>
      <c r="E10" s="44" t="s">
        <v>519</v>
      </c>
      <c r="F10" s="44" t="s">
        <v>520</v>
      </c>
      <c r="G10" s="14" t="s">
        <v>522</v>
      </c>
      <c r="H10" s="13">
        <v>8000</v>
      </c>
      <c r="I10" s="13">
        <v>8000</v>
      </c>
      <c r="J10" s="15"/>
      <c r="K10" s="15"/>
      <c r="L10" s="66"/>
      <c r="M10" s="13"/>
      <c r="N10" s="15"/>
      <c r="O10" s="15"/>
      <c r="P10" s="15"/>
      <c r="Q10" s="15"/>
      <c r="R10" s="15"/>
    </row>
    <row r="11" spans="1:18" ht="26.25" customHeight="1" x14ac:dyDescent="0.25">
      <c r="A11" s="16"/>
      <c r="B11" s="44" t="s">
        <v>523</v>
      </c>
      <c r="C11" s="44" t="s">
        <v>524</v>
      </c>
      <c r="D11" s="63" t="s">
        <v>82</v>
      </c>
      <c r="E11" s="44" t="s">
        <v>519</v>
      </c>
      <c r="F11" s="44" t="s">
        <v>520</v>
      </c>
      <c r="G11" s="14" t="s">
        <v>525</v>
      </c>
      <c r="H11" s="13">
        <v>1100000</v>
      </c>
      <c r="I11" s="13">
        <v>1100000</v>
      </c>
      <c r="J11" s="15"/>
      <c r="K11" s="15"/>
      <c r="L11" s="66"/>
      <c r="M11" s="13"/>
      <c r="N11" s="15"/>
      <c r="O11" s="15"/>
      <c r="P11" s="15"/>
      <c r="Q11" s="15"/>
      <c r="R11" s="15"/>
    </row>
    <row r="12" spans="1:18" ht="26.25" customHeight="1" x14ac:dyDescent="0.25">
      <c r="A12" s="16"/>
      <c r="B12" s="44" t="s">
        <v>356</v>
      </c>
      <c r="C12" s="44" t="s">
        <v>526</v>
      </c>
      <c r="D12" s="63" t="s">
        <v>82</v>
      </c>
      <c r="E12" s="44" t="s">
        <v>519</v>
      </c>
      <c r="F12" s="44" t="s">
        <v>520</v>
      </c>
      <c r="G12" s="14" t="s">
        <v>527</v>
      </c>
      <c r="H12" s="13">
        <v>47000</v>
      </c>
      <c r="I12" s="13">
        <v>47000</v>
      </c>
      <c r="J12" s="15"/>
      <c r="K12" s="15"/>
      <c r="L12" s="66"/>
      <c r="M12" s="13"/>
      <c r="N12" s="15"/>
      <c r="O12" s="15"/>
      <c r="P12" s="15"/>
      <c r="Q12" s="15"/>
      <c r="R12" s="15"/>
    </row>
    <row r="13" spans="1:18" ht="26.25" customHeight="1" x14ac:dyDescent="0.25">
      <c r="A13" s="16"/>
      <c r="B13" s="44" t="s">
        <v>528</v>
      </c>
      <c r="C13" s="44" t="s">
        <v>524</v>
      </c>
      <c r="D13" s="63" t="s">
        <v>82</v>
      </c>
      <c r="E13" s="44" t="s">
        <v>519</v>
      </c>
      <c r="F13" s="44" t="s">
        <v>520</v>
      </c>
      <c r="G13" s="14" t="s">
        <v>484</v>
      </c>
      <c r="H13" s="13">
        <v>360000</v>
      </c>
      <c r="I13" s="13">
        <v>360000</v>
      </c>
      <c r="J13" s="15"/>
      <c r="K13" s="15"/>
      <c r="L13" s="66"/>
      <c r="M13" s="13"/>
      <c r="N13" s="15"/>
      <c r="O13" s="15"/>
      <c r="P13" s="15"/>
      <c r="Q13" s="15"/>
      <c r="R13" s="15"/>
    </row>
    <row r="14" spans="1:18" ht="26.25" customHeight="1" x14ac:dyDescent="0.25">
      <c r="A14" s="44" t="s">
        <v>298</v>
      </c>
      <c r="B14" s="16"/>
      <c r="C14" s="16"/>
      <c r="D14" s="64"/>
      <c r="E14" s="16"/>
      <c r="F14" s="16"/>
      <c r="G14" s="64"/>
      <c r="H14" s="13">
        <v>240000</v>
      </c>
      <c r="I14" s="13">
        <v>240000</v>
      </c>
      <c r="J14" s="15"/>
      <c r="K14" s="15"/>
      <c r="L14" s="66"/>
      <c r="M14" s="13"/>
      <c r="N14" s="15"/>
      <c r="O14" s="15"/>
      <c r="P14" s="15"/>
      <c r="Q14" s="15"/>
      <c r="R14" s="15"/>
    </row>
    <row r="15" spans="1:18" ht="26.25" customHeight="1" x14ac:dyDescent="0.25">
      <c r="A15" s="16"/>
      <c r="B15" s="44" t="s">
        <v>529</v>
      </c>
      <c r="C15" s="44" t="s">
        <v>530</v>
      </c>
      <c r="D15" s="63" t="s">
        <v>82</v>
      </c>
      <c r="E15" s="44" t="s">
        <v>519</v>
      </c>
      <c r="F15" s="44" t="s">
        <v>520</v>
      </c>
      <c r="G15" s="14" t="s">
        <v>529</v>
      </c>
      <c r="H15" s="13">
        <v>132000</v>
      </c>
      <c r="I15" s="13">
        <v>132000</v>
      </c>
      <c r="J15" s="15"/>
      <c r="K15" s="15"/>
      <c r="L15" s="66"/>
      <c r="M15" s="13"/>
      <c r="N15" s="15"/>
      <c r="O15" s="15"/>
      <c r="P15" s="15"/>
      <c r="Q15" s="15"/>
      <c r="R15" s="15"/>
    </row>
    <row r="16" spans="1:18" ht="26.25" customHeight="1" x14ac:dyDescent="0.25">
      <c r="A16" s="16"/>
      <c r="B16" s="44" t="s">
        <v>531</v>
      </c>
      <c r="C16" s="44" t="s">
        <v>530</v>
      </c>
      <c r="D16" s="63" t="s">
        <v>82</v>
      </c>
      <c r="E16" s="44" t="s">
        <v>519</v>
      </c>
      <c r="F16" s="44" t="s">
        <v>520</v>
      </c>
      <c r="G16" s="14" t="s">
        <v>531</v>
      </c>
      <c r="H16" s="13">
        <v>48000</v>
      </c>
      <c r="I16" s="13">
        <v>48000</v>
      </c>
      <c r="J16" s="15"/>
      <c r="K16" s="15"/>
      <c r="L16" s="66"/>
      <c r="M16" s="13"/>
      <c r="N16" s="15"/>
      <c r="O16" s="15"/>
      <c r="P16" s="15"/>
      <c r="Q16" s="15"/>
      <c r="R16" s="15"/>
    </row>
    <row r="17" spans="1:18" ht="26.25" customHeight="1" x14ac:dyDescent="0.25">
      <c r="A17" s="16"/>
      <c r="B17" s="44" t="s">
        <v>532</v>
      </c>
      <c r="C17" s="44" t="s">
        <v>533</v>
      </c>
      <c r="D17" s="63" t="s">
        <v>82</v>
      </c>
      <c r="E17" s="44" t="s">
        <v>519</v>
      </c>
      <c r="F17" s="44" t="s">
        <v>520</v>
      </c>
      <c r="G17" s="14" t="s">
        <v>532</v>
      </c>
      <c r="H17" s="13">
        <v>60000</v>
      </c>
      <c r="I17" s="13">
        <v>60000</v>
      </c>
      <c r="J17" s="15"/>
      <c r="K17" s="15"/>
      <c r="L17" s="66"/>
      <c r="M17" s="13"/>
      <c r="N17" s="15"/>
      <c r="O17" s="15"/>
      <c r="P17" s="15"/>
      <c r="Q17" s="15"/>
      <c r="R17" s="15"/>
    </row>
    <row r="18" spans="1:18" ht="26.25" customHeight="1" x14ac:dyDescent="0.25">
      <c r="A18" s="254" t="s">
        <v>61</v>
      </c>
      <c r="B18" s="255"/>
      <c r="C18" s="255"/>
      <c r="D18" s="264"/>
      <c r="E18" s="256"/>
      <c r="F18" s="257"/>
      <c r="G18" s="53"/>
      <c r="H18" s="13">
        <v>1907000</v>
      </c>
      <c r="I18" s="13">
        <v>1907000</v>
      </c>
      <c r="J18" s="15"/>
      <c r="K18" s="15"/>
      <c r="L18" s="66"/>
      <c r="M18" s="13"/>
      <c r="N18" s="15"/>
      <c r="O18" s="15"/>
      <c r="P18" s="15"/>
      <c r="Q18" s="15"/>
      <c r="R18" s="15"/>
    </row>
  </sheetData>
  <mergeCells count="16">
    <mergeCell ref="A2:R2"/>
    <mergeCell ref="H4:R4"/>
    <mergeCell ref="M5:R5"/>
    <mergeCell ref="A18:F18"/>
    <mergeCell ref="A4:A6"/>
    <mergeCell ref="B4:B6"/>
    <mergeCell ref="C4:C6"/>
    <mergeCell ref="D4:D6"/>
    <mergeCell ref="E4:E6"/>
    <mergeCell ref="F4:F6"/>
    <mergeCell ref="G4:G6"/>
    <mergeCell ref="H5:H6"/>
    <mergeCell ref="I5:I6"/>
    <mergeCell ref="J5:J6"/>
    <mergeCell ref="K5:K6"/>
    <mergeCell ref="L5:L6"/>
  </mergeCells>
  <phoneticPr fontId="0" type="noConversion"/>
  <pageMargins left="0.15" right="0.15" top="0.15" bottom="0.15833333333333299" header="0.15" footer="0.15"/>
  <pageSetup orientation="landscape" useFirstPageNumber="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10"/>
  <sheetViews>
    <sheetView workbookViewId="0">
      <selection activeCell="A35" sqref="A35"/>
    </sheetView>
  </sheetViews>
  <sheetFormatPr defaultColWidth="10.6640625" defaultRowHeight="14.25" customHeight="1" x14ac:dyDescent="0.25"/>
  <cols>
    <col min="1" max="1" width="44" style="18" customWidth="1"/>
    <col min="2" max="13" width="21.44140625" style="18" customWidth="1"/>
    <col min="14" max="14" width="21.44140625" style="2" customWidth="1"/>
    <col min="15" max="15" width="10.6640625" style="2" customWidth="1"/>
    <col min="16" max="16384" width="10.6640625" style="2"/>
  </cols>
  <sheetData>
    <row r="1" spans="1:14" ht="13.5" customHeight="1" x14ac:dyDescent="0.25">
      <c r="A1" s="19"/>
      <c r="B1" s="19"/>
      <c r="C1" s="19"/>
      <c r="D1" s="49"/>
      <c r="M1" s="48"/>
      <c r="N1" s="48" t="s">
        <v>534</v>
      </c>
    </row>
    <row r="2" spans="1:14" ht="45" customHeight="1" x14ac:dyDescent="0.25">
      <c r="A2" s="265" t="s">
        <v>535</v>
      </c>
      <c r="B2" s="167"/>
      <c r="C2" s="167"/>
      <c r="D2" s="167"/>
      <c r="E2" s="167"/>
      <c r="F2" s="167"/>
      <c r="G2" s="167"/>
      <c r="H2" s="167"/>
      <c r="I2" s="167"/>
      <c r="J2" s="167"/>
      <c r="K2" s="167"/>
      <c r="L2" s="167"/>
      <c r="M2" s="167"/>
      <c r="N2" s="168"/>
    </row>
    <row r="3" spans="1:14" ht="18" customHeight="1" x14ac:dyDescent="0.25">
      <c r="A3" s="266" t="s">
        <v>2</v>
      </c>
      <c r="B3" s="192"/>
      <c r="C3" s="192"/>
      <c r="D3" s="267"/>
      <c r="E3" s="216"/>
      <c r="F3" s="216"/>
      <c r="G3" s="216"/>
      <c r="H3" s="216"/>
      <c r="M3" s="57"/>
      <c r="N3" s="57" t="s">
        <v>153</v>
      </c>
    </row>
    <row r="4" spans="1:14" ht="19.5" customHeight="1" x14ac:dyDescent="0.25">
      <c r="A4" s="162" t="s">
        <v>536</v>
      </c>
      <c r="B4" s="160" t="s">
        <v>169</v>
      </c>
      <c r="C4" s="193"/>
      <c r="D4" s="193"/>
      <c r="E4" s="193" t="s">
        <v>537</v>
      </c>
      <c r="F4" s="193"/>
      <c r="G4" s="193"/>
      <c r="H4" s="193"/>
      <c r="I4" s="193"/>
      <c r="J4" s="193"/>
      <c r="K4" s="193"/>
      <c r="L4" s="193"/>
      <c r="M4" s="193"/>
      <c r="N4" s="218"/>
    </row>
    <row r="5" spans="1:14" ht="40.5" customHeight="1" x14ac:dyDescent="0.25">
      <c r="A5" s="163"/>
      <c r="B5" s="50" t="s">
        <v>61</v>
      </c>
      <c r="C5" s="22" t="s">
        <v>64</v>
      </c>
      <c r="D5" s="51" t="s">
        <v>481</v>
      </c>
      <c r="E5" s="24" t="s">
        <v>538</v>
      </c>
      <c r="F5" s="24" t="s">
        <v>539</v>
      </c>
      <c r="G5" s="24" t="s">
        <v>540</v>
      </c>
      <c r="H5" s="24" t="s">
        <v>541</v>
      </c>
      <c r="I5" s="24" t="s">
        <v>542</v>
      </c>
      <c r="J5" s="24" t="s">
        <v>543</v>
      </c>
      <c r="K5" s="24" t="s">
        <v>544</v>
      </c>
      <c r="L5" s="24" t="s">
        <v>545</v>
      </c>
      <c r="M5" s="24" t="s">
        <v>546</v>
      </c>
      <c r="N5" s="58" t="s">
        <v>547</v>
      </c>
    </row>
    <row r="6" spans="1:14" ht="19.5" customHeight="1" x14ac:dyDescent="0.25">
      <c r="A6" s="24">
        <v>1</v>
      </c>
      <c r="B6" s="24">
        <v>2</v>
      </c>
      <c r="C6" s="24">
        <v>3</v>
      </c>
      <c r="D6" s="52">
        <v>4</v>
      </c>
      <c r="E6" s="24">
        <v>5</v>
      </c>
      <c r="F6" s="24">
        <v>6</v>
      </c>
      <c r="G6" s="52">
        <v>7</v>
      </c>
      <c r="H6" s="24">
        <v>8</v>
      </c>
      <c r="I6" s="24">
        <v>9</v>
      </c>
      <c r="J6" s="52">
        <v>10</v>
      </c>
      <c r="K6" s="24">
        <v>11</v>
      </c>
      <c r="L6" s="24">
        <v>12</v>
      </c>
      <c r="M6" s="52">
        <v>13</v>
      </c>
      <c r="N6" s="24">
        <v>14</v>
      </c>
    </row>
    <row r="7" spans="1:14" ht="19.5" customHeight="1" x14ac:dyDescent="0.25">
      <c r="A7" s="47" t="s">
        <v>90</v>
      </c>
      <c r="B7" s="53" t="s">
        <v>90</v>
      </c>
      <c r="C7" s="53" t="s">
        <v>90</v>
      </c>
      <c r="D7" s="54" t="s">
        <v>90</v>
      </c>
      <c r="E7" s="53" t="s">
        <v>90</v>
      </c>
      <c r="F7" s="53" t="s">
        <v>90</v>
      </c>
      <c r="G7" s="53" t="s">
        <v>90</v>
      </c>
      <c r="H7" s="53" t="s">
        <v>90</v>
      </c>
      <c r="I7" s="53" t="s">
        <v>90</v>
      </c>
      <c r="J7" s="53" t="s">
        <v>90</v>
      </c>
      <c r="K7" s="53" t="s">
        <v>90</v>
      </c>
      <c r="L7" s="53" t="s">
        <v>90</v>
      </c>
      <c r="M7" s="53" t="s">
        <v>90</v>
      </c>
      <c r="N7" s="53" t="s">
        <v>90</v>
      </c>
    </row>
    <row r="8" spans="1:14" ht="19.5" customHeight="1" x14ac:dyDescent="0.25">
      <c r="A8" s="55" t="s">
        <v>90</v>
      </c>
      <c r="B8" s="53" t="s">
        <v>90</v>
      </c>
      <c r="C8" s="53" t="s">
        <v>90</v>
      </c>
      <c r="D8" s="54" t="s">
        <v>90</v>
      </c>
      <c r="E8" s="53" t="s">
        <v>90</v>
      </c>
      <c r="F8" s="53" t="s">
        <v>90</v>
      </c>
      <c r="G8" s="53" t="s">
        <v>90</v>
      </c>
      <c r="H8" s="53" t="s">
        <v>90</v>
      </c>
      <c r="I8" s="53" t="s">
        <v>90</v>
      </c>
      <c r="J8" s="53" t="s">
        <v>90</v>
      </c>
      <c r="K8" s="53" t="s">
        <v>90</v>
      </c>
      <c r="L8" s="53" t="s">
        <v>90</v>
      </c>
      <c r="M8" s="53" t="s">
        <v>90</v>
      </c>
      <c r="N8" s="53" t="s">
        <v>90</v>
      </c>
    </row>
    <row r="9" spans="1:14" ht="19.5" customHeight="1" x14ac:dyDescent="0.25">
      <c r="A9" s="56" t="s">
        <v>61</v>
      </c>
      <c r="B9" s="53" t="s">
        <v>90</v>
      </c>
      <c r="C9" s="53" t="s">
        <v>90</v>
      </c>
      <c r="D9" s="54" t="s">
        <v>90</v>
      </c>
      <c r="E9" s="53" t="s">
        <v>90</v>
      </c>
      <c r="F9" s="53" t="s">
        <v>90</v>
      </c>
      <c r="G9" s="53" t="s">
        <v>90</v>
      </c>
      <c r="H9" s="53" t="s">
        <v>90</v>
      </c>
      <c r="I9" s="53" t="s">
        <v>90</v>
      </c>
      <c r="J9" s="53" t="s">
        <v>90</v>
      </c>
      <c r="K9" s="53" t="s">
        <v>90</v>
      </c>
      <c r="L9" s="53" t="s">
        <v>90</v>
      </c>
      <c r="M9" s="53" t="s">
        <v>90</v>
      </c>
      <c r="N9" s="53" t="s">
        <v>90</v>
      </c>
    </row>
    <row r="10" spans="1:14" ht="14.25" customHeight="1" x14ac:dyDescent="0.25">
      <c r="A10" s="18" t="s">
        <v>548</v>
      </c>
    </row>
  </sheetData>
  <mergeCells count="5">
    <mergeCell ref="A2:N2"/>
    <mergeCell ref="A3:H3"/>
    <mergeCell ref="B4:D4"/>
    <mergeCell ref="E4:N4"/>
    <mergeCell ref="A4:A5"/>
  </mergeCells>
  <phoneticPr fontId="0" type="noConversion"/>
  <printOptions horizontalCentered="1"/>
  <pageMargins left="0.8" right="0.8" top="0.6" bottom="0.6"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9"/>
  <sheetViews>
    <sheetView workbookViewId="0">
      <selection activeCell="B15" sqref="B15"/>
    </sheetView>
  </sheetViews>
  <sheetFormatPr defaultColWidth="10.6640625" defaultRowHeight="12" customHeight="1" x14ac:dyDescent="0.25"/>
  <cols>
    <col min="1" max="1" width="69.33203125" style="31" customWidth="1"/>
    <col min="2" max="2" width="41.109375" style="3" customWidth="1"/>
    <col min="3" max="3" width="69.33203125" style="31" customWidth="1"/>
    <col min="4" max="5" width="27.44140625" style="31" customWidth="1"/>
    <col min="6" max="6" width="55" style="31" customWidth="1"/>
    <col min="7" max="7" width="10.33203125" style="2" customWidth="1"/>
    <col min="8" max="8" width="18.6640625" style="31" customWidth="1"/>
    <col min="9" max="9" width="9.77734375" style="2" customWidth="1"/>
    <col min="10" max="10" width="16.77734375" style="2" customWidth="1"/>
    <col min="11" max="11" width="53" style="3" customWidth="1"/>
    <col min="12" max="12" width="10.6640625" style="3" customWidth="1"/>
    <col min="13" max="16384" width="10.6640625" style="3"/>
  </cols>
  <sheetData>
    <row r="1" spans="1:11" ht="15.75" customHeight="1" x14ac:dyDescent="0.25">
      <c r="K1" s="48" t="s">
        <v>549</v>
      </c>
    </row>
    <row r="2" spans="1:11" s="40" customFormat="1" ht="45" customHeight="1" x14ac:dyDescent="0.25">
      <c r="A2" s="156" t="s">
        <v>550</v>
      </c>
      <c r="B2" s="268"/>
      <c r="C2" s="269"/>
      <c r="D2" s="269"/>
      <c r="E2" s="269"/>
      <c r="F2" s="269"/>
      <c r="G2" s="268"/>
      <c r="H2" s="269"/>
      <c r="I2" s="268"/>
      <c r="J2" s="268"/>
      <c r="K2" s="268"/>
    </row>
    <row r="3" spans="1:11" s="41" customFormat="1" ht="15.75" customHeight="1" x14ac:dyDescent="0.25">
      <c r="A3" s="7" t="s">
        <v>2</v>
      </c>
      <c r="B3" s="42"/>
      <c r="C3" s="43"/>
      <c r="D3" s="43"/>
      <c r="E3" s="43"/>
      <c r="F3" s="43"/>
      <c r="G3" s="42"/>
      <c r="H3" s="43"/>
      <c r="I3" s="42"/>
      <c r="J3" s="42"/>
      <c r="K3" s="42"/>
    </row>
    <row r="4" spans="1:11" ht="60" customHeight="1" x14ac:dyDescent="0.25">
      <c r="A4" s="34" t="s">
        <v>323</v>
      </c>
      <c r="B4" s="10" t="s">
        <v>163</v>
      </c>
      <c r="C4" s="34" t="s">
        <v>324</v>
      </c>
      <c r="D4" s="34" t="s">
        <v>325</v>
      </c>
      <c r="E4" s="34" t="s">
        <v>326</v>
      </c>
      <c r="F4" s="34" t="s">
        <v>327</v>
      </c>
      <c r="G4" s="9" t="s">
        <v>328</v>
      </c>
      <c r="H4" s="34" t="s">
        <v>329</v>
      </c>
      <c r="I4" s="9" t="s">
        <v>330</v>
      </c>
      <c r="J4" s="9" t="s">
        <v>331</v>
      </c>
      <c r="K4" s="10" t="s">
        <v>332</v>
      </c>
    </row>
    <row r="5" spans="1:11" ht="15" customHeight="1" x14ac:dyDescent="0.25">
      <c r="A5" s="24">
        <v>1</v>
      </c>
      <c r="B5" s="10">
        <v>2</v>
      </c>
      <c r="C5" s="24">
        <v>3</v>
      </c>
      <c r="D5" s="10">
        <v>4</v>
      </c>
      <c r="E5" s="24">
        <v>5</v>
      </c>
      <c r="F5" s="10">
        <v>6</v>
      </c>
      <c r="G5" s="24">
        <v>7</v>
      </c>
      <c r="H5" s="10">
        <v>8</v>
      </c>
      <c r="I5" s="24">
        <v>9</v>
      </c>
      <c r="J5" s="10">
        <v>10</v>
      </c>
      <c r="K5" s="10">
        <v>11</v>
      </c>
    </row>
    <row r="6" spans="1:11" ht="28.5" customHeight="1" x14ac:dyDescent="0.25">
      <c r="A6" s="44" t="s">
        <v>90</v>
      </c>
      <c r="B6" s="45"/>
      <c r="C6" s="46"/>
      <c r="D6" s="46"/>
      <c r="E6" s="46"/>
      <c r="F6" s="46"/>
      <c r="G6" s="45"/>
      <c r="H6" s="46"/>
      <c r="I6" s="45"/>
      <c r="J6" s="45"/>
      <c r="K6" s="45"/>
    </row>
    <row r="7" spans="1:11" ht="156.75" customHeight="1" x14ac:dyDescent="0.25">
      <c r="A7" s="44" t="s">
        <v>90</v>
      </c>
      <c r="B7" s="14" t="s">
        <v>90</v>
      </c>
      <c r="C7" s="47" t="s">
        <v>90</v>
      </c>
      <c r="D7" s="46"/>
      <c r="E7" s="46"/>
      <c r="F7" s="46"/>
      <c r="G7" s="45"/>
      <c r="H7" s="46"/>
      <c r="I7" s="45"/>
      <c r="J7" s="45"/>
      <c r="K7" s="45"/>
    </row>
    <row r="8" spans="1:11" ht="27.75" customHeight="1" x14ac:dyDescent="0.25">
      <c r="A8" s="46"/>
      <c r="B8" s="45"/>
      <c r="C8" s="46"/>
      <c r="D8" s="44" t="s">
        <v>90</v>
      </c>
      <c r="E8" s="44" t="s">
        <v>90</v>
      </c>
      <c r="F8" s="44" t="s">
        <v>90</v>
      </c>
      <c r="G8" s="45" t="s">
        <v>90</v>
      </c>
      <c r="H8" s="44" t="s">
        <v>90</v>
      </c>
      <c r="I8" s="45" t="s">
        <v>90</v>
      </c>
      <c r="J8" s="45" t="s">
        <v>90</v>
      </c>
      <c r="K8" s="14" t="s">
        <v>90</v>
      </c>
    </row>
    <row r="9" spans="1:11" ht="12" customHeight="1" x14ac:dyDescent="0.25">
      <c r="A9" s="18" t="s">
        <v>548</v>
      </c>
    </row>
  </sheetData>
  <mergeCells count="1">
    <mergeCell ref="A2:K2"/>
  </mergeCells>
  <phoneticPr fontId="0" type="noConversion"/>
  <printOptions horizontalCentered="1"/>
  <pageMargins left="0.30833333333333302" right="0.30833333333333302" top="0.40833333333333299" bottom="0.40833333333333299" header="0.25" footer="0.25"/>
  <pageSetup paperSize="9" scale="65" orientation="landscape" useFirstPageNumber="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11"/>
  <sheetViews>
    <sheetView workbookViewId="0">
      <selection activeCell="H21" sqref="H21"/>
    </sheetView>
  </sheetViews>
  <sheetFormatPr defaultColWidth="10.6640625" defaultRowHeight="12" customHeight="1" x14ac:dyDescent="0.25"/>
  <cols>
    <col min="1" max="1" width="33.77734375" style="31" customWidth="1"/>
    <col min="2" max="3" width="39.109375" style="31" customWidth="1"/>
    <col min="4" max="4" width="24" style="31" customWidth="1"/>
    <col min="5" max="5" width="7.77734375" style="31" customWidth="1"/>
    <col min="6" max="6" width="11" style="31" customWidth="1"/>
    <col min="7" max="8" width="19.109375" style="31" customWidth="1"/>
    <col min="9" max="9" width="10.6640625" style="2" customWidth="1"/>
    <col min="10" max="16384" width="10.6640625" style="2"/>
  </cols>
  <sheetData>
    <row r="1" spans="1:8" ht="14.25" customHeight="1" x14ac:dyDescent="0.25">
      <c r="H1" s="30" t="s">
        <v>551</v>
      </c>
    </row>
    <row r="2" spans="1:8" ht="45" customHeight="1" x14ac:dyDescent="0.25">
      <c r="A2" s="265" t="s">
        <v>552</v>
      </c>
      <c r="B2" s="167"/>
      <c r="C2" s="167"/>
      <c r="D2" s="167"/>
      <c r="E2" s="167"/>
      <c r="F2" s="167"/>
      <c r="G2" s="167"/>
      <c r="H2" s="167"/>
    </row>
    <row r="3" spans="1:8" ht="13.5" customHeight="1" x14ac:dyDescent="0.25">
      <c r="A3" s="158" t="s">
        <v>2</v>
      </c>
      <c r="B3" s="270"/>
      <c r="C3" s="271"/>
      <c r="H3" s="33" t="s">
        <v>153</v>
      </c>
    </row>
    <row r="4" spans="1:8" ht="18" customHeight="1" x14ac:dyDescent="0.25">
      <c r="A4" s="198" t="s">
        <v>467</v>
      </c>
      <c r="B4" s="198" t="s">
        <v>553</v>
      </c>
      <c r="C4" s="198" t="s">
        <v>554</v>
      </c>
      <c r="D4" s="198" t="s">
        <v>555</v>
      </c>
      <c r="E4" s="198" t="s">
        <v>475</v>
      </c>
      <c r="F4" s="272" t="s">
        <v>556</v>
      </c>
      <c r="G4" s="194"/>
      <c r="H4" s="195"/>
    </row>
    <row r="5" spans="1:8" ht="18" customHeight="1" x14ac:dyDescent="0.25">
      <c r="A5" s="203"/>
      <c r="B5" s="203"/>
      <c r="C5" s="203"/>
      <c r="D5" s="203"/>
      <c r="E5" s="203"/>
      <c r="F5" s="34" t="s">
        <v>476</v>
      </c>
      <c r="G5" s="34" t="s">
        <v>557</v>
      </c>
      <c r="H5" s="34" t="s">
        <v>558</v>
      </c>
    </row>
    <row r="6" spans="1:8" ht="21" customHeight="1" x14ac:dyDescent="0.25">
      <c r="A6" s="35">
        <v>1</v>
      </c>
      <c r="B6" s="35">
        <v>2</v>
      </c>
      <c r="C6" s="35">
        <v>3</v>
      </c>
      <c r="D6" s="35">
        <v>4</v>
      </c>
      <c r="E6" s="35">
        <v>5</v>
      </c>
      <c r="F6" s="35">
        <v>6</v>
      </c>
      <c r="G6" s="35">
        <v>7</v>
      </c>
      <c r="H6" s="35">
        <v>8</v>
      </c>
    </row>
    <row r="7" spans="1:8" ht="23.25" customHeight="1" x14ac:dyDescent="0.25">
      <c r="A7" s="36" t="s">
        <v>75</v>
      </c>
      <c r="B7" s="37"/>
      <c r="C7" s="36" t="s">
        <v>559</v>
      </c>
      <c r="D7" s="37" t="s">
        <v>487</v>
      </c>
      <c r="E7" s="37" t="s">
        <v>488</v>
      </c>
      <c r="F7" s="24">
        <v>8</v>
      </c>
      <c r="G7" s="29">
        <f>H7/F7</f>
        <v>625</v>
      </c>
      <c r="H7" s="38">
        <v>5000</v>
      </c>
    </row>
    <row r="8" spans="1:8" ht="23.25" customHeight="1" x14ac:dyDescent="0.25">
      <c r="A8" s="36" t="s">
        <v>75</v>
      </c>
      <c r="B8" s="39"/>
      <c r="C8" s="36" t="s">
        <v>560</v>
      </c>
      <c r="D8" s="39" t="s">
        <v>492</v>
      </c>
      <c r="E8" s="39" t="s">
        <v>346</v>
      </c>
      <c r="F8" s="24">
        <v>10</v>
      </c>
      <c r="G8" s="29">
        <f t="shared" ref="G8:G10" si="0">H8/F8</f>
        <v>500</v>
      </c>
      <c r="H8" s="38">
        <v>5000</v>
      </c>
    </row>
    <row r="9" spans="1:8" ht="23.25" customHeight="1" x14ac:dyDescent="0.25">
      <c r="A9" s="36" t="s">
        <v>75</v>
      </c>
      <c r="B9" s="39"/>
      <c r="C9" s="36" t="s">
        <v>561</v>
      </c>
      <c r="D9" s="39" t="s">
        <v>494</v>
      </c>
      <c r="E9" s="39" t="s">
        <v>495</v>
      </c>
      <c r="F9" s="24">
        <v>4</v>
      </c>
      <c r="G9" s="29">
        <f t="shared" si="0"/>
        <v>1250</v>
      </c>
      <c r="H9" s="38">
        <v>5000</v>
      </c>
    </row>
    <row r="10" spans="1:8" ht="23.25" customHeight="1" x14ac:dyDescent="0.25">
      <c r="A10" s="36" t="s">
        <v>75</v>
      </c>
      <c r="B10" s="39"/>
      <c r="C10" s="36" t="s">
        <v>562</v>
      </c>
      <c r="D10" s="39" t="s">
        <v>496</v>
      </c>
      <c r="E10" s="39" t="s">
        <v>497</v>
      </c>
      <c r="F10" s="24">
        <v>1</v>
      </c>
      <c r="G10" s="29">
        <f t="shared" si="0"/>
        <v>13000</v>
      </c>
      <c r="H10" s="38">
        <v>13000</v>
      </c>
    </row>
    <row r="11" spans="1:8" ht="23.25" customHeight="1" x14ac:dyDescent="0.25">
      <c r="A11" s="253" t="s">
        <v>61</v>
      </c>
      <c r="B11" s="171"/>
      <c r="C11" s="171"/>
      <c r="D11" s="171"/>
      <c r="E11" s="175"/>
      <c r="F11" s="24">
        <f>SUM(F7:F10)</f>
        <v>23</v>
      </c>
      <c r="G11" s="29"/>
      <c r="H11" s="29">
        <f>SUM(H7:H10)</f>
        <v>28000</v>
      </c>
    </row>
  </sheetData>
  <mergeCells count="9">
    <mergeCell ref="A2:H2"/>
    <mergeCell ref="A3:C3"/>
    <mergeCell ref="F4:H4"/>
    <mergeCell ref="A11:E11"/>
    <mergeCell ref="A4:A5"/>
    <mergeCell ref="B4:B5"/>
    <mergeCell ref="C4:C5"/>
    <mergeCell ref="D4:D5"/>
    <mergeCell ref="E4:E5"/>
  </mergeCells>
  <phoneticPr fontId="0" type="noConversion"/>
  <pageMargins left="0.29166666666666702" right="8.3333333333333301E-2" top="0.20833333333333301" bottom="0.20833333333333301" header="0" footer="0"/>
  <pageSetup paperSize="9" scale="81" orientation="landscape" useFirstPageNumber="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
  <sheetViews>
    <sheetView workbookViewId="0">
      <selection activeCell="C32" sqref="C32"/>
    </sheetView>
  </sheetViews>
  <sheetFormatPr defaultColWidth="10.6640625" defaultRowHeight="14.25" customHeight="1" x14ac:dyDescent="0.25"/>
  <cols>
    <col min="1" max="11" width="17.44140625" style="18" customWidth="1"/>
    <col min="12" max="12" width="10.6640625" style="18" customWidth="1"/>
    <col min="13" max="16384" width="10.6640625" style="18"/>
  </cols>
  <sheetData>
    <row r="1" spans="1:11" ht="15.75" customHeight="1" x14ac:dyDescent="0.25">
      <c r="A1" s="19"/>
      <c r="B1" s="19"/>
      <c r="C1" s="19"/>
      <c r="D1" s="19"/>
      <c r="E1" s="19"/>
      <c r="F1" s="19"/>
      <c r="G1" s="19"/>
      <c r="H1" s="19"/>
      <c r="I1" s="19"/>
      <c r="J1" s="19"/>
      <c r="K1" s="30" t="s">
        <v>563</v>
      </c>
    </row>
    <row r="2" spans="1:11" ht="45" customHeight="1" x14ac:dyDescent="0.25">
      <c r="A2" s="156" t="s">
        <v>564</v>
      </c>
      <c r="B2" s="167"/>
      <c r="C2" s="167"/>
      <c r="D2" s="167"/>
      <c r="E2" s="167"/>
      <c r="F2" s="167"/>
      <c r="G2" s="167"/>
      <c r="H2" s="167"/>
      <c r="I2" s="167"/>
      <c r="J2" s="167"/>
      <c r="K2" s="167"/>
    </row>
    <row r="3" spans="1:11" ht="15" customHeight="1" x14ac:dyDescent="0.25">
      <c r="A3" s="190" t="s">
        <v>2</v>
      </c>
      <c r="B3" s="273"/>
      <c r="C3" s="216"/>
      <c r="D3" s="216"/>
      <c r="E3" s="216"/>
      <c r="F3" s="206"/>
      <c r="G3" s="216"/>
      <c r="H3" s="206"/>
      <c r="I3" s="216"/>
      <c r="J3" s="216"/>
      <c r="K3" s="30" t="s">
        <v>3</v>
      </c>
    </row>
    <row r="4" spans="1:11" ht="17.25" customHeight="1" x14ac:dyDescent="0.25">
      <c r="A4" s="198" t="s">
        <v>287</v>
      </c>
      <c r="B4" s="198" t="s">
        <v>164</v>
      </c>
      <c r="C4" s="162" t="s">
        <v>162</v>
      </c>
      <c r="D4" s="162" t="s">
        <v>165</v>
      </c>
      <c r="E4" s="162" t="s">
        <v>166</v>
      </c>
      <c r="F4" s="199" t="s">
        <v>288</v>
      </c>
      <c r="G4" s="198" t="s">
        <v>289</v>
      </c>
      <c r="H4" s="162" t="s">
        <v>61</v>
      </c>
      <c r="I4" s="194" t="s">
        <v>565</v>
      </c>
      <c r="J4" s="194"/>
      <c r="K4" s="194"/>
    </row>
    <row r="5" spans="1:11" ht="26.25" customHeight="1" x14ac:dyDescent="0.25">
      <c r="A5" s="163"/>
      <c r="B5" s="163"/>
      <c r="C5" s="163"/>
      <c r="D5" s="163"/>
      <c r="E5" s="163"/>
      <c r="F5" s="163"/>
      <c r="G5" s="163"/>
      <c r="H5" s="163" t="s">
        <v>63</v>
      </c>
      <c r="I5" s="9" t="s">
        <v>64</v>
      </c>
      <c r="J5" s="9" t="s">
        <v>65</v>
      </c>
      <c r="K5" s="9" t="s">
        <v>66</v>
      </c>
    </row>
    <row r="6" spans="1:11" ht="16.5" customHeight="1" x14ac:dyDescent="0.25">
      <c r="A6" s="24">
        <v>1</v>
      </c>
      <c r="B6" s="24">
        <v>2</v>
      </c>
      <c r="C6" s="24">
        <v>3</v>
      </c>
      <c r="D6" s="25">
        <v>4</v>
      </c>
      <c r="E6" s="25">
        <v>5</v>
      </c>
      <c r="F6" s="25">
        <v>6</v>
      </c>
      <c r="G6" s="25">
        <v>7</v>
      </c>
      <c r="H6" s="25">
        <v>8</v>
      </c>
      <c r="I6" s="25">
        <v>9</v>
      </c>
      <c r="J6" s="25">
        <v>10</v>
      </c>
      <c r="K6" s="25">
        <v>11</v>
      </c>
    </row>
    <row r="7" spans="1:11" ht="14.25" customHeight="1" x14ac:dyDescent="0.25">
      <c r="A7" s="26" t="s">
        <v>90</v>
      </c>
      <c r="B7" s="26" t="s">
        <v>90</v>
      </c>
      <c r="C7" s="26" t="s">
        <v>90</v>
      </c>
      <c r="D7" s="26"/>
      <c r="E7" s="26"/>
      <c r="F7" s="26"/>
      <c r="G7" s="26"/>
      <c r="H7" s="27" t="s">
        <v>90</v>
      </c>
      <c r="I7" s="27" t="s">
        <v>90</v>
      </c>
      <c r="J7" s="27" t="s">
        <v>90</v>
      </c>
      <c r="K7" s="27" t="s">
        <v>90</v>
      </c>
    </row>
    <row r="8" spans="1:11" ht="14.25" customHeight="1" x14ac:dyDescent="0.25">
      <c r="A8" s="26"/>
      <c r="B8" s="26"/>
      <c r="C8" s="26"/>
      <c r="D8" s="26" t="s">
        <v>90</v>
      </c>
      <c r="E8" s="26" t="s">
        <v>90</v>
      </c>
      <c r="F8" s="26" t="s">
        <v>90</v>
      </c>
      <c r="G8" s="26" t="s">
        <v>90</v>
      </c>
      <c r="H8" s="27" t="s">
        <v>90</v>
      </c>
      <c r="I8" s="27" t="s">
        <v>90</v>
      </c>
      <c r="J8" s="27" t="s">
        <v>90</v>
      </c>
      <c r="K8" s="27" t="s">
        <v>90</v>
      </c>
    </row>
    <row r="9" spans="1:11" ht="14.25" customHeight="1" x14ac:dyDescent="0.25">
      <c r="A9" s="160" t="s">
        <v>61</v>
      </c>
      <c r="B9" s="193"/>
      <c r="C9" s="193"/>
      <c r="D9" s="193"/>
      <c r="E9" s="193"/>
      <c r="F9" s="193"/>
      <c r="G9" s="161"/>
      <c r="H9" s="29" t="s">
        <v>90</v>
      </c>
      <c r="I9" s="29" t="s">
        <v>90</v>
      </c>
      <c r="J9" s="29" t="s">
        <v>90</v>
      </c>
      <c r="K9" s="29" t="s">
        <v>90</v>
      </c>
    </row>
    <row r="10" spans="1:11" ht="14.25" customHeight="1" x14ac:dyDescent="0.25">
      <c r="A10" s="18" t="s">
        <v>566</v>
      </c>
    </row>
  </sheetData>
  <mergeCells count="12">
    <mergeCell ref="A2:K2"/>
    <mergeCell ref="A3:J3"/>
    <mergeCell ref="I4:K4"/>
    <mergeCell ref="A9:G9"/>
    <mergeCell ref="A4:A5"/>
    <mergeCell ref="B4:B5"/>
    <mergeCell ref="C4:C5"/>
    <mergeCell ref="D4:D5"/>
    <mergeCell ref="E4:E5"/>
    <mergeCell ref="F4:F5"/>
    <mergeCell ref="G4:G5"/>
    <mergeCell ref="H4:H5"/>
  </mergeCells>
  <phoneticPr fontId="0" type="noConversion"/>
  <printOptions horizontalCentered="1"/>
  <pageMargins left="0.30833333333333302" right="0.30833333333333302" top="0.46666666666666701" bottom="0.46666666666666701" header="0.4" footer="0.4"/>
  <pageSetup paperSize="9" scale="88" orientation="landscape" useFirstPageNumber="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6"/>
  <sheetViews>
    <sheetView showGridLines="0" topLeftCell="A16" workbookViewId="0">
      <selection activeCell="C12" sqref="C12"/>
    </sheetView>
  </sheetViews>
  <sheetFormatPr defaultColWidth="10" defaultRowHeight="12.75" customHeight="1" x14ac:dyDescent="0.25"/>
  <cols>
    <col min="1" max="1" width="49" style="1" customWidth="1"/>
    <col min="2" max="2" width="19.109375" style="2" customWidth="1"/>
    <col min="3" max="3" width="64.33203125" style="2" customWidth="1"/>
    <col min="4" max="4" width="8.6640625" style="2" customWidth="1"/>
    <col min="5" max="6" width="20.44140625" style="1" customWidth="1"/>
    <col min="7" max="7" width="20.44140625" style="2" customWidth="1"/>
    <col min="8" max="8" width="10" style="3" customWidth="1"/>
    <col min="9" max="16384" width="10" style="3"/>
  </cols>
  <sheetData>
    <row r="1" spans="1:7" ht="15" customHeight="1" x14ac:dyDescent="0.25">
      <c r="A1" s="4"/>
      <c r="G1" s="5" t="s">
        <v>567</v>
      </c>
    </row>
    <row r="2" spans="1:7" ht="45" customHeight="1" x14ac:dyDescent="0.6">
      <c r="A2" s="274" t="s">
        <v>568</v>
      </c>
      <c r="B2" s="275"/>
      <c r="C2" s="275"/>
      <c r="D2" s="275"/>
      <c r="E2" s="276"/>
      <c r="F2" s="276"/>
      <c r="G2" s="275"/>
    </row>
    <row r="3" spans="1:7" ht="15" customHeight="1" x14ac:dyDescent="0.25">
      <c r="A3" s="6" t="s">
        <v>2</v>
      </c>
      <c r="B3" s="7"/>
      <c r="C3" s="7"/>
      <c r="D3" s="7"/>
      <c r="G3" s="5" t="s">
        <v>153</v>
      </c>
    </row>
    <row r="4" spans="1:7" ht="45" customHeight="1" x14ac:dyDescent="0.25">
      <c r="A4" s="280" t="s">
        <v>162</v>
      </c>
      <c r="B4" s="280" t="s">
        <v>287</v>
      </c>
      <c r="C4" s="280" t="s">
        <v>164</v>
      </c>
      <c r="D4" s="280" t="s">
        <v>569</v>
      </c>
      <c r="E4" s="253" t="s">
        <v>64</v>
      </c>
      <c r="F4" s="171"/>
      <c r="G4" s="252"/>
    </row>
    <row r="5" spans="1:7" ht="45" customHeight="1" x14ac:dyDescent="0.25">
      <c r="A5" s="260"/>
      <c r="B5" s="188"/>
      <c r="C5" s="260"/>
      <c r="D5" s="188"/>
      <c r="E5" s="9" t="s">
        <v>570</v>
      </c>
      <c r="F5" s="9" t="s">
        <v>571</v>
      </c>
      <c r="G5" s="9" t="s">
        <v>572</v>
      </c>
    </row>
    <row r="6" spans="1:7" ht="15" customHeight="1" x14ac:dyDescent="0.25">
      <c r="A6" s="10">
        <v>1</v>
      </c>
      <c r="B6" s="10">
        <v>2</v>
      </c>
      <c r="C6" s="10">
        <v>3</v>
      </c>
      <c r="D6" s="10">
        <v>4</v>
      </c>
      <c r="E6" s="10">
        <v>5</v>
      </c>
      <c r="F6" s="10">
        <v>6</v>
      </c>
      <c r="G6" s="10">
        <v>7</v>
      </c>
    </row>
    <row r="7" spans="1:7" ht="30" customHeight="1" x14ac:dyDescent="0.25">
      <c r="A7" s="11" t="s">
        <v>75</v>
      </c>
      <c r="B7" s="12"/>
      <c r="C7" s="12"/>
      <c r="D7" s="12"/>
      <c r="E7" s="13">
        <f>SUM(E8:E14)</f>
        <v>3828900</v>
      </c>
      <c r="F7" s="13">
        <f t="shared" ref="F7:G7" si="0">SUM(F8:F14)</f>
        <v>3806000</v>
      </c>
      <c r="G7" s="13">
        <f t="shared" si="0"/>
        <v>3806000</v>
      </c>
    </row>
    <row r="8" spans="1:7" ht="30" customHeight="1" x14ac:dyDescent="0.25">
      <c r="A8" s="11"/>
      <c r="B8" s="14" t="s">
        <v>304</v>
      </c>
      <c r="C8" s="14" t="s">
        <v>303</v>
      </c>
      <c r="D8" s="12" t="s">
        <v>573</v>
      </c>
      <c r="E8" s="15">
        <v>1700000</v>
      </c>
      <c r="F8" s="15">
        <v>1700000</v>
      </c>
      <c r="G8" s="15">
        <v>1700000</v>
      </c>
    </row>
    <row r="9" spans="1:7" ht="30" customHeight="1" x14ac:dyDescent="0.25">
      <c r="A9" s="16"/>
      <c r="B9" s="14" t="s">
        <v>293</v>
      </c>
      <c r="C9" s="14" t="s">
        <v>292</v>
      </c>
      <c r="D9" s="12" t="s">
        <v>573</v>
      </c>
      <c r="E9" s="15">
        <v>18000</v>
      </c>
      <c r="F9" s="15"/>
      <c r="G9" s="15"/>
    </row>
    <row r="10" spans="1:7" ht="30" customHeight="1" x14ac:dyDescent="0.25">
      <c r="A10" s="16"/>
      <c r="B10" s="14" t="s">
        <v>299</v>
      </c>
      <c r="C10" s="14" t="s">
        <v>298</v>
      </c>
      <c r="D10" s="12" t="s">
        <v>573</v>
      </c>
      <c r="E10" s="15">
        <v>270000</v>
      </c>
      <c r="F10" s="15">
        <v>270000</v>
      </c>
      <c r="G10" s="15">
        <v>270000</v>
      </c>
    </row>
    <row r="11" spans="1:7" ht="30" customHeight="1" x14ac:dyDescent="0.25">
      <c r="A11" s="16"/>
      <c r="B11" s="14" t="s">
        <v>293</v>
      </c>
      <c r="C11" s="14" t="s">
        <v>310</v>
      </c>
      <c r="D11" s="12" t="s">
        <v>573</v>
      </c>
      <c r="E11" s="15">
        <v>1820000</v>
      </c>
      <c r="F11" s="15">
        <v>1820000</v>
      </c>
      <c r="G11" s="15">
        <v>1820000</v>
      </c>
    </row>
    <row r="12" spans="1:7" ht="30" customHeight="1" x14ac:dyDescent="0.25">
      <c r="A12" s="16"/>
      <c r="B12" s="14" t="s">
        <v>293</v>
      </c>
      <c r="C12" s="14" t="s">
        <v>308</v>
      </c>
      <c r="D12" s="12" t="s">
        <v>573</v>
      </c>
      <c r="E12" s="15">
        <v>4900</v>
      </c>
      <c r="F12" s="15"/>
      <c r="G12" s="15"/>
    </row>
    <row r="13" spans="1:7" ht="30" customHeight="1" x14ac:dyDescent="0.25">
      <c r="A13" s="16"/>
      <c r="B13" s="14" t="s">
        <v>293</v>
      </c>
      <c r="C13" s="14" t="s">
        <v>296</v>
      </c>
      <c r="D13" s="12" t="s">
        <v>573</v>
      </c>
      <c r="E13" s="15">
        <v>6000</v>
      </c>
      <c r="F13" s="15">
        <v>6000</v>
      </c>
      <c r="G13" s="15">
        <v>6000</v>
      </c>
    </row>
    <row r="14" spans="1:7" ht="30" customHeight="1" x14ac:dyDescent="0.25">
      <c r="A14" s="16"/>
      <c r="B14" s="14" t="s">
        <v>293</v>
      </c>
      <c r="C14" s="14" t="s">
        <v>306</v>
      </c>
      <c r="D14" s="12" t="s">
        <v>573</v>
      </c>
      <c r="E14" s="15">
        <v>10000</v>
      </c>
      <c r="F14" s="15">
        <v>10000</v>
      </c>
      <c r="G14" s="15">
        <v>10000</v>
      </c>
    </row>
    <row r="15" spans="1:7" ht="30" customHeight="1" x14ac:dyDescent="0.25">
      <c r="A15" s="277" t="s">
        <v>61</v>
      </c>
      <c r="B15" s="278"/>
      <c r="C15" s="278"/>
      <c r="D15" s="279"/>
      <c r="E15" s="15">
        <f>E7</f>
        <v>3828900</v>
      </c>
      <c r="F15" s="15">
        <f t="shared" ref="F15:G15" si="1">F7</f>
        <v>3806000</v>
      </c>
      <c r="G15" s="15">
        <f t="shared" si="1"/>
        <v>3806000</v>
      </c>
    </row>
    <row r="16" spans="1:7" ht="35" customHeight="1" x14ac:dyDescent="0.25">
      <c r="A16" s="17" t="s">
        <v>574</v>
      </c>
    </row>
  </sheetData>
  <mergeCells count="7">
    <mergeCell ref="A2:G2"/>
    <mergeCell ref="E4:G4"/>
    <mergeCell ref="A15:D15"/>
    <mergeCell ref="A4:A5"/>
    <mergeCell ref="B4:B5"/>
    <mergeCell ref="C4:C5"/>
    <mergeCell ref="D4:D5"/>
  </mergeCells>
  <phoneticPr fontId="0" type="noConversion"/>
  <pageMargins left="0.15" right="0.15" top="0.15" bottom="0.15833333333333299" header="0.15" footer="0.15"/>
  <pageSetup orientation="landscape" useFirstPageNumber="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
  <sheetViews>
    <sheetView topLeftCell="A4" workbookViewId="0">
      <selection activeCell="F41" sqref="F41"/>
    </sheetView>
  </sheetViews>
  <sheetFormatPr defaultColWidth="9.33203125" defaultRowHeight="14.25" customHeight="1" x14ac:dyDescent="0.25"/>
  <cols>
    <col min="1" max="1" width="24.6640625" style="18" customWidth="1"/>
    <col min="2" max="2" width="39.109375" style="18" customWidth="1"/>
    <col min="3" max="8" width="14.6640625" style="18" customWidth="1"/>
    <col min="9" max="9" width="13.6640625" style="2" customWidth="1"/>
    <col min="10" max="14" width="14.6640625" style="18" customWidth="1"/>
    <col min="15" max="15" width="9.33203125" style="2" customWidth="1"/>
    <col min="16" max="16" width="11.109375" style="2" customWidth="1"/>
    <col min="17" max="17" width="11.33203125" style="2" customWidth="1"/>
    <col min="18" max="18" width="12.33203125" style="2" customWidth="1"/>
    <col min="19" max="20" width="11.77734375" style="18" customWidth="1"/>
    <col min="21" max="21" width="9.33203125" style="2" customWidth="1"/>
    <col min="22" max="16384" width="9.33203125" style="2"/>
  </cols>
  <sheetData>
    <row r="1" spans="1:20" ht="14.25" customHeight="1" x14ac:dyDescent="0.25">
      <c r="A1" s="19"/>
      <c r="B1" s="19"/>
      <c r="C1" s="19"/>
      <c r="D1" s="19"/>
      <c r="E1" s="19"/>
      <c r="F1" s="19"/>
      <c r="G1" s="19"/>
      <c r="H1" s="19"/>
      <c r="I1" s="108"/>
      <c r="J1" s="19"/>
      <c r="K1" s="19"/>
      <c r="L1" s="19"/>
      <c r="M1" s="19"/>
      <c r="N1" s="19"/>
      <c r="O1" s="108"/>
      <c r="P1" s="108"/>
      <c r="Q1" s="108"/>
      <c r="R1" s="108"/>
      <c r="S1" s="164" t="s">
        <v>56</v>
      </c>
      <c r="T1" s="165" t="s">
        <v>56</v>
      </c>
    </row>
    <row r="2" spans="1:20" ht="45" customHeight="1" x14ac:dyDescent="0.25">
      <c r="A2" s="166" t="s">
        <v>57</v>
      </c>
      <c r="B2" s="167"/>
      <c r="C2" s="167"/>
      <c r="D2" s="167"/>
      <c r="E2" s="167"/>
      <c r="F2" s="167"/>
      <c r="G2" s="167"/>
      <c r="H2" s="167"/>
      <c r="I2" s="168"/>
      <c r="J2" s="167"/>
      <c r="K2" s="167"/>
      <c r="L2" s="167"/>
      <c r="M2" s="167"/>
      <c r="N2" s="167"/>
      <c r="O2" s="168"/>
      <c r="P2" s="168"/>
      <c r="Q2" s="168"/>
      <c r="R2" s="168"/>
      <c r="S2" s="167"/>
      <c r="T2" s="168"/>
    </row>
    <row r="3" spans="1:20" ht="20.25" customHeight="1" x14ac:dyDescent="0.25">
      <c r="A3" s="158" t="s">
        <v>2</v>
      </c>
      <c r="B3" s="169"/>
      <c r="C3" s="169"/>
      <c r="D3" s="169"/>
      <c r="E3" s="94"/>
      <c r="F3" s="94"/>
      <c r="G3" s="94"/>
      <c r="H3" s="94"/>
      <c r="I3" s="109"/>
      <c r="J3" s="94"/>
      <c r="K3" s="94"/>
      <c r="L3" s="94"/>
      <c r="M3" s="94"/>
      <c r="N3" s="94"/>
      <c r="O3" s="109"/>
      <c r="P3" s="109"/>
      <c r="Q3" s="109"/>
      <c r="R3" s="109"/>
      <c r="S3" s="164" t="s">
        <v>3</v>
      </c>
      <c r="T3" s="170" t="s">
        <v>58</v>
      </c>
    </row>
    <row r="4" spans="1:20" ht="18.75" customHeight="1" x14ac:dyDescent="0.25">
      <c r="A4" s="181" t="s">
        <v>59</v>
      </c>
      <c r="B4" s="183" t="s">
        <v>60</v>
      </c>
      <c r="C4" s="183" t="s">
        <v>61</v>
      </c>
      <c r="D4" s="171" t="s">
        <v>62</v>
      </c>
      <c r="E4" s="172"/>
      <c r="F4" s="172"/>
      <c r="G4" s="172"/>
      <c r="H4" s="172"/>
      <c r="I4" s="173"/>
      <c r="J4" s="172"/>
      <c r="K4" s="172"/>
      <c r="L4" s="172"/>
      <c r="M4" s="172"/>
      <c r="N4" s="174"/>
      <c r="O4" s="171" t="s">
        <v>51</v>
      </c>
      <c r="P4" s="171"/>
      <c r="Q4" s="171"/>
      <c r="R4" s="171"/>
      <c r="S4" s="172"/>
      <c r="T4" s="175"/>
    </row>
    <row r="5" spans="1:20" ht="24.75" customHeight="1" x14ac:dyDescent="0.25">
      <c r="A5" s="182"/>
      <c r="B5" s="184"/>
      <c r="C5" s="184"/>
      <c r="D5" s="184" t="s">
        <v>63</v>
      </c>
      <c r="E5" s="184" t="s">
        <v>64</v>
      </c>
      <c r="F5" s="184" t="s">
        <v>65</v>
      </c>
      <c r="G5" s="184" t="s">
        <v>66</v>
      </c>
      <c r="H5" s="184" t="s">
        <v>67</v>
      </c>
      <c r="I5" s="176" t="s">
        <v>68</v>
      </c>
      <c r="J5" s="177"/>
      <c r="K5" s="177"/>
      <c r="L5" s="177"/>
      <c r="M5" s="177"/>
      <c r="N5" s="178"/>
      <c r="O5" s="186" t="s">
        <v>63</v>
      </c>
      <c r="P5" s="186" t="s">
        <v>64</v>
      </c>
      <c r="Q5" s="181" t="s">
        <v>65</v>
      </c>
      <c r="R5" s="183" t="s">
        <v>66</v>
      </c>
      <c r="S5" s="189" t="s">
        <v>67</v>
      </c>
      <c r="T5" s="183" t="s">
        <v>68</v>
      </c>
    </row>
    <row r="6" spans="1:20" ht="24.75" customHeight="1" x14ac:dyDescent="0.25">
      <c r="A6" s="163"/>
      <c r="B6" s="185"/>
      <c r="C6" s="185"/>
      <c r="D6" s="185"/>
      <c r="E6" s="185"/>
      <c r="F6" s="185"/>
      <c r="G6" s="185"/>
      <c r="H6" s="185"/>
      <c r="I6" s="10" t="s">
        <v>63</v>
      </c>
      <c r="J6" s="137" t="s">
        <v>69</v>
      </c>
      <c r="K6" s="137" t="s">
        <v>70</v>
      </c>
      <c r="L6" s="137" t="s">
        <v>71</v>
      </c>
      <c r="M6" s="137" t="s">
        <v>72</v>
      </c>
      <c r="N6" s="137" t="s">
        <v>73</v>
      </c>
      <c r="O6" s="187"/>
      <c r="P6" s="187"/>
      <c r="Q6" s="188"/>
      <c r="R6" s="187"/>
      <c r="S6" s="185"/>
      <c r="T6" s="185"/>
    </row>
    <row r="7" spans="1:20" ht="16.5" customHeight="1" x14ac:dyDescent="0.25">
      <c r="A7" s="28">
        <v>1</v>
      </c>
      <c r="B7" s="24">
        <v>2</v>
      </c>
      <c r="C7" s="24">
        <v>3</v>
      </c>
      <c r="D7" s="24">
        <v>4</v>
      </c>
      <c r="E7" s="136">
        <v>5</v>
      </c>
      <c r="F7" s="25">
        <v>6</v>
      </c>
      <c r="G7" s="25">
        <v>7</v>
      </c>
      <c r="H7" s="25">
        <v>8</v>
      </c>
      <c r="I7" s="25">
        <v>9</v>
      </c>
      <c r="J7" s="25">
        <v>10</v>
      </c>
      <c r="K7" s="25">
        <v>11</v>
      </c>
      <c r="L7" s="25">
        <v>12</v>
      </c>
      <c r="M7" s="25">
        <v>13</v>
      </c>
      <c r="N7" s="25">
        <v>14</v>
      </c>
      <c r="O7" s="25">
        <v>15</v>
      </c>
      <c r="P7" s="25">
        <v>16</v>
      </c>
      <c r="Q7" s="25">
        <v>17</v>
      </c>
      <c r="R7" s="25">
        <v>18</v>
      </c>
      <c r="S7" s="25">
        <v>19</v>
      </c>
      <c r="T7" s="25">
        <v>20</v>
      </c>
    </row>
    <row r="8" spans="1:20" ht="16.5" customHeight="1" x14ac:dyDescent="0.25">
      <c r="A8" s="47" t="s">
        <v>74</v>
      </c>
      <c r="B8" s="47" t="s">
        <v>75</v>
      </c>
      <c r="C8" s="15">
        <v>23350014.260000002</v>
      </c>
      <c r="D8" s="13">
        <v>23345131.02</v>
      </c>
      <c r="E8" s="15">
        <v>23345131.02</v>
      </c>
      <c r="F8" s="15"/>
      <c r="G8" s="15"/>
      <c r="H8" s="15"/>
      <c r="I8" s="15">
        <v>4883.24</v>
      </c>
      <c r="J8" s="15"/>
      <c r="K8" s="15"/>
      <c r="L8" s="15"/>
      <c r="M8" s="15"/>
      <c r="N8" s="15">
        <v>4883.24</v>
      </c>
      <c r="O8" s="53"/>
      <c r="P8" s="53"/>
      <c r="Q8" s="138"/>
      <c r="R8" s="139"/>
      <c r="S8" s="140"/>
      <c r="T8" s="139"/>
    </row>
    <row r="9" spans="1:20" ht="16.5" customHeight="1" x14ac:dyDescent="0.25">
      <c r="A9" s="179" t="s">
        <v>61</v>
      </c>
      <c r="B9" s="180"/>
      <c r="C9" s="15">
        <v>23350014.260000002</v>
      </c>
      <c r="D9" s="15">
        <v>23345131.02</v>
      </c>
      <c r="E9" s="15">
        <v>23345131.02</v>
      </c>
      <c r="F9" s="15"/>
      <c r="G9" s="15"/>
      <c r="H9" s="15"/>
      <c r="I9" s="15">
        <v>4883.24</v>
      </c>
      <c r="J9" s="15"/>
      <c r="K9" s="15"/>
      <c r="L9" s="15"/>
      <c r="M9" s="15"/>
      <c r="N9" s="15">
        <v>4883.24</v>
      </c>
      <c r="O9" s="53"/>
      <c r="P9" s="53"/>
      <c r="Q9" s="138"/>
      <c r="R9" s="139"/>
      <c r="S9" s="139"/>
      <c r="T9" s="139"/>
    </row>
  </sheetData>
  <mergeCells count="22">
    <mergeCell ref="T5:T6"/>
    <mergeCell ref="O5:O6"/>
    <mergeCell ref="P5:P6"/>
    <mergeCell ref="Q5:Q6"/>
    <mergeCell ref="R5:R6"/>
    <mergeCell ref="S5:S6"/>
    <mergeCell ref="I5:N5"/>
    <mergeCell ref="A9:B9"/>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0" type="noConversion"/>
  <printOptions horizontalCentered="1"/>
  <pageMargins left="0.8" right="0.8" top="0.6" bottom="0.6" header="0" footer="0"/>
  <pageSetup paperSize="9" scale="47" orientation="landscape" useFirstPageNumber="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O27"/>
  <sheetViews>
    <sheetView workbookViewId="0">
      <selection activeCell="H33" sqref="H33"/>
    </sheetView>
  </sheetViews>
  <sheetFormatPr defaultColWidth="10.6640625" defaultRowHeight="14.25" customHeight="1" x14ac:dyDescent="0.25"/>
  <cols>
    <col min="1" max="1" width="16.6640625" style="18" customWidth="1"/>
    <col min="2" max="2" width="44" style="18" customWidth="1"/>
    <col min="3" max="3" width="22" style="18" customWidth="1"/>
    <col min="4" max="6" width="21.77734375" style="18" customWidth="1"/>
    <col min="7" max="15" width="22" style="18" customWidth="1"/>
    <col min="16" max="16" width="10.6640625" style="18" customWidth="1"/>
    <col min="17" max="16384" width="10.6640625" style="18"/>
  </cols>
  <sheetData>
    <row r="1" spans="1:15" ht="15.75" customHeight="1" x14ac:dyDescent="0.25">
      <c r="A1" s="19"/>
      <c r="B1" s="19"/>
      <c r="C1" s="19"/>
      <c r="D1" s="19"/>
      <c r="E1" s="19"/>
      <c r="F1" s="19"/>
      <c r="G1" s="19"/>
      <c r="H1" s="19"/>
      <c r="I1" s="19"/>
      <c r="J1" s="19"/>
      <c r="K1" s="19"/>
      <c r="L1" s="19"/>
      <c r="M1" s="19"/>
      <c r="N1" s="19"/>
      <c r="O1" s="30" t="s">
        <v>76</v>
      </c>
    </row>
    <row r="2" spans="1:15" ht="45" customHeight="1" x14ac:dyDescent="0.25">
      <c r="A2" s="167" t="s">
        <v>77</v>
      </c>
      <c r="B2" s="167"/>
      <c r="C2" s="167"/>
      <c r="D2" s="167"/>
      <c r="E2" s="167"/>
      <c r="F2" s="167"/>
      <c r="G2" s="167"/>
      <c r="H2" s="167"/>
      <c r="I2" s="167"/>
      <c r="J2" s="167"/>
      <c r="K2" s="167"/>
      <c r="L2" s="167"/>
      <c r="M2" s="167"/>
      <c r="N2" s="167"/>
      <c r="O2" s="167"/>
    </row>
    <row r="3" spans="1:15" ht="15" customHeight="1" x14ac:dyDescent="0.25">
      <c r="A3" s="190" t="s">
        <v>2</v>
      </c>
      <c r="B3" s="191"/>
      <c r="C3" s="192"/>
      <c r="D3" s="169"/>
      <c r="E3" s="192"/>
      <c r="F3" s="192"/>
      <c r="G3" s="169"/>
      <c r="H3" s="169"/>
      <c r="I3" s="192"/>
      <c r="J3" s="169"/>
      <c r="K3" s="192"/>
      <c r="L3" s="192"/>
      <c r="M3" s="94"/>
      <c r="N3" s="94"/>
      <c r="O3" s="30" t="s">
        <v>3</v>
      </c>
    </row>
    <row r="4" spans="1:15" ht="17.25" customHeight="1" x14ac:dyDescent="0.25">
      <c r="A4" s="198" t="s">
        <v>78</v>
      </c>
      <c r="B4" s="198" t="s">
        <v>79</v>
      </c>
      <c r="C4" s="162" t="s">
        <v>61</v>
      </c>
      <c r="D4" s="160" t="s">
        <v>64</v>
      </c>
      <c r="E4" s="193"/>
      <c r="F4" s="161"/>
      <c r="G4" s="199" t="s">
        <v>65</v>
      </c>
      <c r="H4" s="162" t="s">
        <v>66</v>
      </c>
      <c r="I4" s="198" t="s">
        <v>80</v>
      </c>
      <c r="J4" s="160" t="s">
        <v>68</v>
      </c>
      <c r="K4" s="194"/>
      <c r="L4" s="194"/>
      <c r="M4" s="194"/>
      <c r="N4" s="194"/>
      <c r="O4" s="195"/>
    </row>
    <row r="5" spans="1:15" ht="26.25" customHeight="1" x14ac:dyDescent="0.25">
      <c r="A5" s="163"/>
      <c r="B5" s="163"/>
      <c r="C5" s="163"/>
      <c r="D5" s="24" t="s">
        <v>63</v>
      </c>
      <c r="E5" s="24" t="s">
        <v>81</v>
      </c>
      <c r="F5" s="24" t="s">
        <v>82</v>
      </c>
      <c r="G5" s="163"/>
      <c r="H5" s="163"/>
      <c r="I5" s="163"/>
      <c r="J5" s="24" t="s">
        <v>63</v>
      </c>
      <c r="K5" s="9" t="s">
        <v>83</v>
      </c>
      <c r="L5" s="9" t="s">
        <v>84</v>
      </c>
      <c r="M5" s="9" t="s">
        <v>85</v>
      </c>
      <c r="N5" s="9" t="s">
        <v>86</v>
      </c>
      <c r="O5" s="9" t="s">
        <v>87</v>
      </c>
    </row>
    <row r="6" spans="1:15" ht="16.5" customHeight="1" x14ac:dyDescent="0.25">
      <c r="A6" s="24">
        <v>1</v>
      </c>
      <c r="B6" s="24">
        <v>2</v>
      </c>
      <c r="C6" s="24">
        <v>3</v>
      </c>
      <c r="D6" s="24">
        <v>4</v>
      </c>
      <c r="E6" s="24">
        <v>5</v>
      </c>
      <c r="F6" s="24">
        <v>6</v>
      </c>
      <c r="G6" s="24">
        <v>7</v>
      </c>
      <c r="H6" s="24">
        <v>8</v>
      </c>
      <c r="I6" s="24">
        <v>9</v>
      </c>
      <c r="J6" s="24">
        <v>10</v>
      </c>
      <c r="K6" s="24">
        <v>11</v>
      </c>
      <c r="L6" s="24">
        <v>12</v>
      </c>
      <c r="M6" s="24">
        <v>13</v>
      </c>
      <c r="N6" s="24">
        <v>14</v>
      </c>
      <c r="O6" s="24">
        <v>15</v>
      </c>
    </row>
    <row r="7" spans="1:15" ht="20.25" customHeight="1" x14ac:dyDescent="0.25">
      <c r="A7" s="47" t="s">
        <v>88</v>
      </c>
      <c r="B7" s="47" t="s">
        <v>89</v>
      </c>
      <c r="C7" s="13">
        <v>17548679.510000002</v>
      </c>
      <c r="D7" s="13">
        <v>17543796.27</v>
      </c>
      <c r="E7" s="13">
        <v>13719796.27</v>
      </c>
      <c r="F7" s="13">
        <v>3824000</v>
      </c>
      <c r="G7" s="15"/>
      <c r="H7" s="13" t="s">
        <v>90</v>
      </c>
      <c r="I7" s="15"/>
      <c r="J7" s="13">
        <v>4883.24</v>
      </c>
      <c r="K7" s="13"/>
      <c r="L7" s="13"/>
      <c r="M7" s="15"/>
      <c r="N7" s="13"/>
      <c r="O7" s="13">
        <v>4883.24</v>
      </c>
    </row>
    <row r="8" spans="1:15" ht="20.25" customHeight="1" x14ac:dyDescent="0.25">
      <c r="A8" s="47" t="s">
        <v>91</v>
      </c>
      <c r="B8" s="47" t="s">
        <v>92</v>
      </c>
      <c r="C8" s="13">
        <v>17548679.510000002</v>
      </c>
      <c r="D8" s="13">
        <v>17543796.27</v>
      </c>
      <c r="E8" s="13">
        <v>13719796.27</v>
      </c>
      <c r="F8" s="13">
        <v>3824000</v>
      </c>
      <c r="G8" s="15"/>
      <c r="H8" s="13" t="s">
        <v>90</v>
      </c>
      <c r="I8" s="15"/>
      <c r="J8" s="13">
        <v>4883.24</v>
      </c>
      <c r="K8" s="13"/>
      <c r="L8" s="13"/>
      <c r="M8" s="15"/>
      <c r="N8" s="13"/>
      <c r="O8" s="13">
        <v>4883.24</v>
      </c>
    </row>
    <row r="9" spans="1:15" ht="20.25" customHeight="1" x14ac:dyDescent="0.25">
      <c r="A9" s="47" t="s">
        <v>93</v>
      </c>
      <c r="B9" s="47" t="s">
        <v>94</v>
      </c>
      <c r="C9" s="13">
        <v>13719796.27</v>
      </c>
      <c r="D9" s="13">
        <v>13719796.27</v>
      </c>
      <c r="E9" s="13">
        <v>13719796.27</v>
      </c>
      <c r="F9" s="13"/>
      <c r="G9" s="15"/>
      <c r="H9" s="13"/>
      <c r="I9" s="15"/>
      <c r="J9" s="13"/>
      <c r="K9" s="13"/>
      <c r="L9" s="13"/>
      <c r="M9" s="15"/>
      <c r="N9" s="13"/>
      <c r="O9" s="13"/>
    </row>
    <row r="10" spans="1:15" ht="20.25" customHeight="1" x14ac:dyDescent="0.25">
      <c r="A10" s="47" t="s">
        <v>95</v>
      </c>
      <c r="B10" s="47" t="s">
        <v>96</v>
      </c>
      <c r="C10" s="13">
        <v>3828883.24</v>
      </c>
      <c r="D10" s="13">
        <v>3824000</v>
      </c>
      <c r="E10" s="13"/>
      <c r="F10" s="13">
        <v>3824000</v>
      </c>
      <c r="G10" s="15"/>
      <c r="H10" s="13"/>
      <c r="I10" s="15"/>
      <c r="J10" s="13">
        <v>4883.24</v>
      </c>
      <c r="K10" s="13"/>
      <c r="L10" s="13"/>
      <c r="M10" s="15"/>
      <c r="N10" s="13"/>
      <c r="O10" s="13">
        <v>4883.24</v>
      </c>
    </row>
    <row r="11" spans="1:15" ht="20.25" customHeight="1" x14ac:dyDescent="0.25">
      <c r="A11" s="47" t="s">
        <v>97</v>
      </c>
      <c r="B11" s="47" t="s">
        <v>98</v>
      </c>
      <c r="C11" s="13">
        <v>3534198.13</v>
      </c>
      <c r="D11" s="13">
        <v>3534198.13</v>
      </c>
      <c r="E11" s="13">
        <f>E12+E16</f>
        <v>3534198.13</v>
      </c>
      <c r="F11" s="13"/>
      <c r="G11" s="15"/>
      <c r="H11" s="13" t="s">
        <v>90</v>
      </c>
      <c r="I11" s="15"/>
      <c r="J11" s="13"/>
      <c r="K11" s="13"/>
      <c r="L11" s="13"/>
      <c r="M11" s="15"/>
      <c r="N11" s="13"/>
      <c r="O11" s="13"/>
    </row>
    <row r="12" spans="1:15" ht="20.25" customHeight="1" x14ac:dyDescent="0.25">
      <c r="A12" s="47" t="s">
        <v>99</v>
      </c>
      <c r="B12" s="47" t="s">
        <v>100</v>
      </c>
      <c r="C12" s="13">
        <v>3511047.73</v>
      </c>
      <c r="D12" s="13">
        <v>3511047.73</v>
      </c>
      <c r="E12" s="13">
        <f>SUM(E13:E15)</f>
        <v>3511047.73</v>
      </c>
      <c r="F12" s="13"/>
      <c r="G12" s="15"/>
      <c r="H12" s="13" t="s">
        <v>90</v>
      </c>
      <c r="I12" s="15"/>
      <c r="J12" s="13"/>
      <c r="K12" s="13"/>
      <c r="L12" s="13"/>
      <c r="M12" s="15"/>
      <c r="N12" s="13"/>
      <c r="O12" s="13"/>
    </row>
    <row r="13" spans="1:15" ht="20.25" customHeight="1" x14ac:dyDescent="0.25">
      <c r="A13" s="47" t="s">
        <v>101</v>
      </c>
      <c r="B13" s="47" t="s">
        <v>102</v>
      </c>
      <c r="C13" s="13">
        <v>1669076.2</v>
      </c>
      <c r="D13" s="13">
        <v>1669076.2</v>
      </c>
      <c r="E13" s="13">
        <v>1669076.2</v>
      </c>
      <c r="F13" s="13"/>
      <c r="G13" s="15"/>
      <c r="H13" s="13"/>
      <c r="I13" s="15"/>
      <c r="J13" s="13"/>
      <c r="K13" s="13"/>
      <c r="L13" s="13"/>
      <c r="M13" s="15"/>
      <c r="N13" s="13"/>
      <c r="O13" s="13"/>
    </row>
    <row r="14" spans="1:15" ht="20.25" customHeight="1" x14ac:dyDescent="0.25">
      <c r="A14" s="47" t="s">
        <v>103</v>
      </c>
      <c r="B14" s="47" t="s">
        <v>104</v>
      </c>
      <c r="C14" s="13">
        <v>1541971.53</v>
      </c>
      <c r="D14" s="13">
        <v>1541971.53</v>
      </c>
      <c r="E14" s="13">
        <v>1541971.53</v>
      </c>
      <c r="F14" s="13"/>
      <c r="G14" s="15"/>
      <c r="H14" s="13"/>
      <c r="I14" s="15"/>
      <c r="J14" s="13"/>
      <c r="K14" s="13"/>
      <c r="L14" s="13"/>
      <c r="M14" s="15"/>
      <c r="N14" s="13"/>
      <c r="O14" s="13"/>
    </row>
    <row r="15" spans="1:15" ht="20.25" customHeight="1" x14ac:dyDescent="0.25">
      <c r="A15" s="47" t="s">
        <v>105</v>
      </c>
      <c r="B15" s="47" t="s">
        <v>106</v>
      </c>
      <c r="C15" s="13">
        <v>300000</v>
      </c>
      <c r="D15" s="13">
        <v>300000</v>
      </c>
      <c r="E15" s="13">
        <v>300000</v>
      </c>
      <c r="F15" s="13"/>
      <c r="G15" s="15"/>
      <c r="H15" s="13"/>
      <c r="I15" s="15"/>
      <c r="J15" s="13"/>
      <c r="K15" s="13"/>
      <c r="L15" s="13"/>
      <c r="M15" s="15"/>
      <c r="N15" s="13"/>
      <c r="O15" s="13"/>
    </row>
    <row r="16" spans="1:15" ht="20.25" customHeight="1" x14ac:dyDescent="0.25">
      <c r="A16" s="47" t="s">
        <v>107</v>
      </c>
      <c r="B16" s="47" t="s">
        <v>108</v>
      </c>
      <c r="C16" s="13">
        <v>23150.400000000001</v>
      </c>
      <c r="D16" s="13">
        <v>23150.400000000001</v>
      </c>
      <c r="E16" s="13">
        <v>23150.400000000001</v>
      </c>
      <c r="F16" s="13"/>
      <c r="G16" s="15"/>
      <c r="H16" s="13" t="s">
        <v>90</v>
      </c>
      <c r="I16" s="15"/>
      <c r="J16" s="13"/>
      <c r="K16" s="13"/>
      <c r="L16" s="13"/>
      <c r="M16" s="15"/>
      <c r="N16" s="13"/>
      <c r="O16" s="13"/>
    </row>
    <row r="17" spans="1:15" ht="20.25" customHeight="1" x14ac:dyDescent="0.25">
      <c r="A17" s="47" t="s">
        <v>109</v>
      </c>
      <c r="B17" s="47" t="s">
        <v>110</v>
      </c>
      <c r="C17" s="13">
        <v>23150.400000000001</v>
      </c>
      <c r="D17" s="13">
        <v>23150.400000000001</v>
      </c>
      <c r="E17" s="13">
        <v>23150.400000000001</v>
      </c>
      <c r="F17" s="13"/>
      <c r="G17" s="15"/>
      <c r="H17" s="13"/>
      <c r="I17" s="15"/>
      <c r="J17" s="13"/>
      <c r="K17" s="13"/>
      <c r="L17" s="13"/>
      <c r="M17" s="15"/>
      <c r="N17" s="13"/>
      <c r="O17" s="13"/>
    </row>
    <row r="18" spans="1:15" ht="20.25" customHeight="1" x14ac:dyDescent="0.25">
      <c r="A18" s="47" t="s">
        <v>111</v>
      </c>
      <c r="B18" s="47" t="s">
        <v>112</v>
      </c>
      <c r="C18" s="13">
        <v>1011823.58</v>
      </c>
      <c r="D18" s="13">
        <v>1011823.58</v>
      </c>
      <c r="E18" s="13">
        <v>1011823.58</v>
      </c>
      <c r="F18" s="13"/>
      <c r="G18" s="15"/>
      <c r="H18" s="13" t="s">
        <v>90</v>
      </c>
      <c r="I18" s="15"/>
      <c r="J18" s="13"/>
      <c r="K18" s="13"/>
      <c r="L18" s="13"/>
      <c r="M18" s="15"/>
      <c r="N18" s="13"/>
      <c r="O18" s="13"/>
    </row>
    <row r="19" spans="1:15" ht="20.25" customHeight="1" x14ac:dyDescent="0.25">
      <c r="A19" s="47" t="s">
        <v>113</v>
      </c>
      <c r="B19" s="47" t="s">
        <v>114</v>
      </c>
      <c r="C19" s="13">
        <v>1011823.58</v>
      </c>
      <c r="D19" s="13">
        <v>1011823.58</v>
      </c>
      <c r="E19" s="13">
        <v>1011823.58</v>
      </c>
      <c r="F19" s="13"/>
      <c r="G19" s="15"/>
      <c r="H19" s="13" t="s">
        <v>90</v>
      </c>
      <c r="I19" s="15"/>
      <c r="J19" s="13"/>
      <c r="K19" s="13"/>
      <c r="L19" s="13"/>
      <c r="M19" s="15"/>
      <c r="N19" s="13"/>
      <c r="O19" s="13"/>
    </row>
    <row r="20" spans="1:15" ht="20.25" customHeight="1" x14ac:dyDescent="0.25">
      <c r="A20" s="47" t="s">
        <v>115</v>
      </c>
      <c r="B20" s="47" t="s">
        <v>116</v>
      </c>
      <c r="C20" s="13">
        <v>471521.25</v>
      </c>
      <c r="D20" s="13">
        <v>471521.25</v>
      </c>
      <c r="E20" s="13">
        <v>471521.25</v>
      </c>
      <c r="F20" s="13"/>
      <c r="G20" s="15"/>
      <c r="H20" s="13"/>
      <c r="I20" s="15"/>
      <c r="J20" s="13"/>
      <c r="K20" s="13"/>
      <c r="L20" s="13"/>
      <c r="M20" s="15"/>
      <c r="N20" s="13"/>
      <c r="O20" s="13"/>
    </row>
    <row r="21" spans="1:15" ht="20.25" customHeight="1" x14ac:dyDescent="0.25">
      <c r="A21" s="47" t="s">
        <v>117</v>
      </c>
      <c r="B21" s="47" t="s">
        <v>118</v>
      </c>
      <c r="C21" s="13">
        <v>38021.93</v>
      </c>
      <c r="D21" s="13">
        <v>38021.93</v>
      </c>
      <c r="E21" s="13">
        <v>38021.93</v>
      </c>
      <c r="F21" s="13"/>
      <c r="G21" s="15"/>
      <c r="H21" s="13"/>
      <c r="I21" s="15"/>
      <c r="J21" s="13"/>
      <c r="K21" s="13"/>
      <c r="L21" s="13"/>
      <c r="M21" s="15"/>
      <c r="N21" s="13"/>
      <c r="O21" s="13"/>
    </row>
    <row r="22" spans="1:15" ht="20.25" customHeight="1" x14ac:dyDescent="0.25">
      <c r="A22" s="47" t="s">
        <v>119</v>
      </c>
      <c r="B22" s="47" t="s">
        <v>120</v>
      </c>
      <c r="C22" s="13">
        <v>467960.4</v>
      </c>
      <c r="D22" s="13">
        <v>467960.4</v>
      </c>
      <c r="E22" s="13">
        <v>467960.4</v>
      </c>
      <c r="F22" s="13"/>
      <c r="G22" s="15"/>
      <c r="H22" s="13"/>
      <c r="I22" s="15"/>
      <c r="J22" s="13"/>
      <c r="K22" s="13"/>
      <c r="L22" s="13"/>
      <c r="M22" s="15"/>
      <c r="N22" s="13"/>
      <c r="O22" s="13"/>
    </row>
    <row r="23" spans="1:15" ht="20.25" customHeight="1" x14ac:dyDescent="0.25">
      <c r="A23" s="47" t="s">
        <v>121</v>
      </c>
      <c r="B23" s="47" t="s">
        <v>122</v>
      </c>
      <c r="C23" s="13">
        <v>34320</v>
      </c>
      <c r="D23" s="13">
        <v>34320</v>
      </c>
      <c r="E23" s="13">
        <v>34320</v>
      </c>
      <c r="F23" s="13"/>
      <c r="G23" s="15"/>
      <c r="H23" s="13"/>
      <c r="I23" s="15"/>
      <c r="J23" s="13"/>
      <c r="K23" s="13"/>
      <c r="L23" s="13"/>
      <c r="M23" s="15"/>
      <c r="N23" s="13"/>
      <c r="O23" s="13"/>
    </row>
    <row r="24" spans="1:15" ht="20.25" customHeight="1" x14ac:dyDescent="0.25">
      <c r="A24" s="47" t="s">
        <v>123</v>
      </c>
      <c r="B24" s="47" t="s">
        <v>124</v>
      </c>
      <c r="C24" s="13">
        <v>1255313.04</v>
      </c>
      <c r="D24" s="13">
        <v>1255313.04</v>
      </c>
      <c r="E24" s="13">
        <v>1255313.04</v>
      </c>
      <c r="F24" s="13"/>
      <c r="G24" s="15"/>
      <c r="H24" s="13" t="s">
        <v>90</v>
      </c>
      <c r="I24" s="15"/>
      <c r="J24" s="13"/>
      <c r="K24" s="13"/>
      <c r="L24" s="13"/>
      <c r="M24" s="15"/>
      <c r="N24" s="13"/>
      <c r="O24" s="13"/>
    </row>
    <row r="25" spans="1:15" ht="20.25" customHeight="1" x14ac:dyDescent="0.25">
      <c r="A25" s="47" t="s">
        <v>125</v>
      </c>
      <c r="B25" s="47" t="s">
        <v>126</v>
      </c>
      <c r="C25" s="13">
        <v>1255313.04</v>
      </c>
      <c r="D25" s="13">
        <v>1255313.04</v>
      </c>
      <c r="E25" s="13">
        <v>1255313.04</v>
      </c>
      <c r="F25" s="13"/>
      <c r="G25" s="15"/>
      <c r="H25" s="13" t="s">
        <v>90</v>
      </c>
      <c r="I25" s="15"/>
      <c r="J25" s="13"/>
      <c r="K25" s="13"/>
      <c r="L25" s="13"/>
      <c r="M25" s="15"/>
      <c r="N25" s="13"/>
      <c r="O25" s="13"/>
    </row>
    <row r="26" spans="1:15" ht="20.25" customHeight="1" x14ac:dyDescent="0.25">
      <c r="A26" s="47" t="s">
        <v>127</v>
      </c>
      <c r="B26" s="47" t="s">
        <v>128</v>
      </c>
      <c r="C26" s="13">
        <v>1255313.04</v>
      </c>
      <c r="D26" s="13">
        <v>1255313.04</v>
      </c>
      <c r="E26" s="13">
        <v>1255313.04</v>
      </c>
      <c r="F26" s="13"/>
      <c r="G26" s="15"/>
      <c r="H26" s="13"/>
      <c r="I26" s="15"/>
      <c r="J26" s="13"/>
      <c r="K26" s="13"/>
      <c r="L26" s="13"/>
      <c r="M26" s="15"/>
      <c r="N26" s="13"/>
      <c r="O26" s="13"/>
    </row>
    <row r="27" spans="1:15" ht="17.25" customHeight="1" x14ac:dyDescent="0.25">
      <c r="A27" s="196" t="s">
        <v>129</v>
      </c>
      <c r="B27" s="197" t="s">
        <v>129</v>
      </c>
      <c r="C27" s="13">
        <v>23350014.260000002</v>
      </c>
      <c r="D27" s="13">
        <v>23345131.02</v>
      </c>
      <c r="E27" s="13">
        <f>SUM(E7,E11,E18,E24)</f>
        <v>19521131.02</v>
      </c>
      <c r="F27" s="13">
        <f>SUM(F7,F11,F18,F24)</f>
        <v>3824000</v>
      </c>
      <c r="G27" s="15"/>
      <c r="H27" s="135" t="s">
        <v>90</v>
      </c>
      <c r="I27" s="13"/>
      <c r="J27" s="13">
        <v>4883.24</v>
      </c>
      <c r="K27" s="13"/>
      <c r="L27" s="13"/>
      <c r="M27" s="13"/>
      <c r="N27" s="13"/>
      <c r="O27" s="13">
        <v>4883.24</v>
      </c>
    </row>
  </sheetData>
  <mergeCells count="11">
    <mergeCell ref="A2:O2"/>
    <mergeCell ref="A3:L3"/>
    <mergeCell ref="D4:F4"/>
    <mergeCell ref="J4:O4"/>
    <mergeCell ref="A27:B27"/>
    <mergeCell ref="A4:A5"/>
    <mergeCell ref="B4:B5"/>
    <mergeCell ref="C4:C5"/>
    <mergeCell ref="G4:G5"/>
    <mergeCell ref="H4:H5"/>
    <mergeCell ref="I4:I5"/>
  </mergeCells>
  <phoneticPr fontId="0" type="noConversion"/>
  <printOptions horizontalCentered="1"/>
  <pageMargins left="0.30833333333333302" right="0.30833333333333302" top="0.46666666666666701" bottom="0.46666666666666701" header="0.4" footer="0.4"/>
  <pageSetup paperSize="9" scale="88" orientation="landscape" useFirstPageNumber="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D38"/>
  <sheetViews>
    <sheetView topLeftCell="A10" workbookViewId="0">
      <selection activeCell="D40" sqref="D40"/>
    </sheetView>
  </sheetViews>
  <sheetFormatPr defaultColWidth="10.6640625" defaultRowHeight="14.25" customHeight="1" x14ac:dyDescent="0.25"/>
  <cols>
    <col min="1" max="1" width="57.44140625" style="31" customWidth="1"/>
    <col min="2" max="2" width="45.33203125" style="31" customWidth="1"/>
    <col min="3" max="3" width="56.6640625" style="31" customWidth="1"/>
    <col min="4" max="4" width="42.44140625" style="31" customWidth="1"/>
    <col min="5" max="5" width="10.6640625" style="2" customWidth="1"/>
    <col min="6" max="16384" width="10.6640625" style="2"/>
  </cols>
  <sheetData>
    <row r="1" spans="1:4" ht="14.25" customHeight="1" x14ac:dyDescent="0.25">
      <c r="A1" s="32"/>
      <c r="B1" s="32"/>
      <c r="C1" s="32"/>
      <c r="D1" s="30" t="s">
        <v>130</v>
      </c>
    </row>
    <row r="2" spans="1:4" ht="45" customHeight="1" x14ac:dyDescent="0.25">
      <c r="A2" s="156" t="s">
        <v>131</v>
      </c>
      <c r="B2" s="200"/>
      <c r="C2" s="200"/>
      <c r="D2" s="200"/>
    </row>
    <row r="3" spans="1:4" ht="17.25" customHeight="1" x14ac:dyDescent="0.25">
      <c r="A3" s="201" t="s">
        <v>2</v>
      </c>
      <c r="B3" s="159"/>
      <c r="C3" s="127"/>
      <c r="D3" s="78" t="s">
        <v>3</v>
      </c>
    </row>
    <row r="4" spans="1:4" ht="19.5" customHeight="1" x14ac:dyDescent="0.25">
      <c r="A4" s="160" t="s">
        <v>4</v>
      </c>
      <c r="B4" s="161"/>
      <c r="C4" s="160" t="s">
        <v>5</v>
      </c>
      <c r="D4" s="161"/>
    </row>
    <row r="5" spans="1:4" ht="21.75" customHeight="1" x14ac:dyDescent="0.25">
      <c r="A5" s="162" t="s">
        <v>6</v>
      </c>
      <c r="B5" s="202" t="s">
        <v>7</v>
      </c>
      <c r="C5" s="162" t="s">
        <v>132</v>
      </c>
      <c r="D5" s="202" t="s">
        <v>7</v>
      </c>
    </row>
    <row r="6" spans="1:4" ht="17.25" customHeight="1" x14ac:dyDescent="0.25">
      <c r="A6" s="163"/>
      <c r="B6" s="203"/>
      <c r="C6" s="163"/>
      <c r="D6" s="203"/>
    </row>
    <row r="7" spans="1:4" ht="17.25" customHeight="1" x14ac:dyDescent="0.25">
      <c r="A7" s="128" t="s">
        <v>133</v>
      </c>
      <c r="B7" s="13">
        <v>23345131.02</v>
      </c>
      <c r="C7" s="129" t="s">
        <v>134</v>
      </c>
      <c r="D7" s="15">
        <v>23345131.02</v>
      </c>
    </row>
    <row r="8" spans="1:4" ht="17.25" customHeight="1" x14ac:dyDescent="0.25">
      <c r="A8" s="130" t="s">
        <v>135</v>
      </c>
      <c r="B8" s="13">
        <v>23345131.02</v>
      </c>
      <c r="C8" s="129" t="s">
        <v>10</v>
      </c>
      <c r="D8" s="15">
        <v>17543796.27</v>
      </c>
    </row>
    <row r="9" spans="1:4" ht="17.25" customHeight="1" x14ac:dyDescent="0.25">
      <c r="A9" s="130" t="s">
        <v>136</v>
      </c>
      <c r="B9" s="15"/>
      <c r="C9" s="129" t="s">
        <v>12</v>
      </c>
      <c r="D9" s="15"/>
    </row>
    <row r="10" spans="1:4" ht="17.25" customHeight="1" x14ac:dyDescent="0.25">
      <c r="A10" s="130" t="s">
        <v>137</v>
      </c>
      <c r="B10" s="15"/>
      <c r="C10" s="129" t="s">
        <v>14</v>
      </c>
      <c r="D10" s="15"/>
    </row>
    <row r="11" spans="1:4" ht="17.25" customHeight="1" x14ac:dyDescent="0.25">
      <c r="A11" s="130" t="s">
        <v>138</v>
      </c>
      <c r="B11" s="15"/>
      <c r="C11" s="129" t="s">
        <v>16</v>
      </c>
      <c r="D11" s="15"/>
    </row>
    <row r="12" spans="1:4" ht="17.25" customHeight="1" x14ac:dyDescent="0.25">
      <c r="A12" s="130" t="s">
        <v>135</v>
      </c>
      <c r="B12" s="13"/>
      <c r="C12" s="129" t="s">
        <v>18</v>
      </c>
      <c r="D12" s="15"/>
    </row>
    <row r="13" spans="1:4" ht="17.25" customHeight="1" x14ac:dyDescent="0.25">
      <c r="A13" s="44" t="s">
        <v>136</v>
      </c>
      <c r="B13" s="13"/>
      <c r="C13" s="129" t="s">
        <v>20</v>
      </c>
      <c r="D13" s="15"/>
    </row>
    <row r="14" spans="1:4" ht="17.25" customHeight="1" x14ac:dyDescent="0.25">
      <c r="A14" s="44" t="s">
        <v>137</v>
      </c>
      <c r="B14" s="131"/>
      <c r="C14" s="129" t="s">
        <v>22</v>
      </c>
      <c r="D14" s="15"/>
    </row>
    <row r="15" spans="1:4" ht="17.25" customHeight="1" x14ac:dyDescent="0.25">
      <c r="A15" s="132"/>
      <c r="B15" s="131"/>
      <c r="C15" s="129" t="s">
        <v>24</v>
      </c>
      <c r="D15" s="15">
        <v>3534198.13</v>
      </c>
    </row>
    <row r="16" spans="1:4" ht="17.25" customHeight="1" x14ac:dyDescent="0.25">
      <c r="A16" s="84"/>
      <c r="B16" s="84"/>
      <c r="C16" s="129" t="s">
        <v>26</v>
      </c>
      <c r="D16" s="15"/>
    </row>
    <row r="17" spans="1:4" ht="17.25" customHeight="1" x14ac:dyDescent="0.25">
      <c r="A17" s="84"/>
      <c r="B17" s="84"/>
      <c r="C17" s="129" t="s">
        <v>28</v>
      </c>
      <c r="D17" s="15">
        <v>1011823.58</v>
      </c>
    </row>
    <row r="18" spans="1:4" ht="17.25" customHeight="1" x14ac:dyDescent="0.25">
      <c r="A18" s="84"/>
      <c r="B18" s="84"/>
      <c r="C18" s="129" t="s">
        <v>29</v>
      </c>
      <c r="D18" s="15"/>
    </row>
    <row r="19" spans="1:4" ht="17.25" customHeight="1" x14ac:dyDescent="0.25">
      <c r="A19" s="84"/>
      <c r="B19" s="84"/>
      <c r="C19" s="129" t="s">
        <v>30</v>
      </c>
      <c r="D19" s="15"/>
    </row>
    <row r="20" spans="1:4" ht="17.25" customHeight="1" x14ac:dyDescent="0.25">
      <c r="A20" s="84"/>
      <c r="B20" s="84"/>
      <c r="C20" s="129" t="s">
        <v>31</v>
      </c>
      <c r="D20" s="15"/>
    </row>
    <row r="21" spans="1:4" ht="17.25" customHeight="1" x14ac:dyDescent="0.25">
      <c r="A21" s="84"/>
      <c r="B21" s="84"/>
      <c r="C21" s="129" t="s">
        <v>32</v>
      </c>
      <c r="D21" s="15"/>
    </row>
    <row r="22" spans="1:4" ht="17.25" customHeight="1" x14ac:dyDescent="0.25">
      <c r="A22" s="84"/>
      <c r="B22" s="84"/>
      <c r="C22" s="129" t="s">
        <v>33</v>
      </c>
      <c r="D22" s="15"/>
    </row>
    <row r="23" spans="1:4" ht="17.25" customHeight="1" x14ac:dyDescent="0.25">
      <c r="A23" s="84"/>
      <c r="B23" s="84"/>
      <c r="C23" s="129" t="s">
        <v>34</v>
      </c>
      <c r="D23" s="15"/>
    </row>
    <row r="24" spans="1:4" ht="17.25" customHeight="1" x14ac:dyDescent="0.25">
      <c r="A24" s="84"/>
      <c r="B24" s="84"/>
      <c r="C24" s="129" t="s">
        <v>35</v>
      </c>
      <c r="D24" s="15"/>
    </row>
    <row r="25" spans="1:4" ht="17.25" customHeight="1" x14ac:dyDescent="0.25">
      <c r="A25" s="84"/>
      <c r="B25" s="84"/>
      <c r="C25" s="129" t="s">
        <v>36</v>
      </c>
      <c r="D25" s="15"/>
    </row>
    <row r="26" spans="1:4" ht="17.25" customHeight="1" x14ac:dyDescent="0.25">
      <c r="A26" s="84"/>
      <c r="B26" s="84"/>
      <c r="C26" s="129" t="s">
        <v>37</v>
      </c>
      <c r="D26" s="15"/>
    </row>
    <row r="27" spans="1:4" ht="17.25" customHeight="1" x14ac:dyDescent="0.25">
      <c r="A27" s="84"/>
      <c r="B27" s="84"/>
      <c r="C27" s="129" t="s">
        <v>38</v>
      </c>
      <c r="D27" s="15">
        <v>1255313.04</v>
      </c>
    </row>
    <row r="28" spans="1:4" ht="17.25" customHeight="1" x14ac:dyDescent="0.25">
      <c r="A28" s="84"/>
      <c r="B28" s="84"/>
      <c r="C28" s="129" t="s">
        <v>39</v>
      </c>
      <c r="D28" s="15"/>
    </row>
    <row r="29" spans="1:4" ht="17.25" customHeight="1" x14ac:dyDescent="0.25">
      <c r="A29" s="84"/>
      <c r="B29" s="84"/>
      <c r="C29" s="129" t="s">
        <v>40</v>
      </c>
      <c r="D29" s="15"/>
    </row>
    <row r="30" spans="1:4" ht="17.25" customHeight="1" x14ac:dyDescent="0.25">
      <c r="A30" s="84"/>
      <c r="B30" s="84"/>
      <c r="C30" s="129" t="s">
        <v>41</v>
      </c>
      <c r="D30" s="15"/>
    </row>
    <row r="31" spans="1:4" ht="17.25" customHeight="1" x14ac:dyDescent="0.25">
      <c r="A31" s="84"/>
      <c r="B31" s="84"/>
      <c r="C31" s="129" t="s">
        <v>42</v>
      </c>
      <c r="D31" s="15"/>
    </row>
    <row r="32" spans="1:4" ht="17.25" customHeight="1" x14ac:dyDescent="0.25">
      <c r="A32" s="84"/>
      <c r="B32" s="84"/>
      <c r="C32" s="129" t="s">
        <v>43</v>
      </c>
      <c r="D32" s="15"/>
    </row>
    <row r="33" spans="1:4" ht="17.25" customHeight="1" x14ac:dyDescent="0.25">
      <c r="A33" s="84"/>
      <c r="B33" s="84"/>
      <c r="C33" s="129" t="s">
        <v>44</v>
      </c>
      <c r="D33" s="15"/>
    </row>
    <row r="34" spans="1:4" ht="17.25" customHeight="1" x14ac:dyDescent="0.25">
      <c r="A34" s="84"/>
      <c r="B34" s="84"/>
      <c r="C34" s="129" t="s">
        <v>45</v>
      </c>
      <c r="D34" s="15"/>
    </row>
    <row r="35" spans="1:4" ht="17.25" customHeight="1" x14ac:dyDescent="0.25">
      <c r="A35" s="84"/>
      <c r="B35" s="84"/>
      <c r="C35" s="129" t="s">
        <v>46</v>
      </c>
      <c r="D35" s="15"/>
    </row>
    <row r="36" spans="1:4" ht="17.25" customHeight="1" x14ac:dyDescent="0.25">
      <c r="A36" s="84"/>
      <c r="B36" s="84"/>
      <c r="C36" s="129" t="s">
        <v>47</v>
      </c>
      <c r="D36" s="15"/>
    </row>
    <row r="37" spans="1:4" ht="17.25" customHeight="1" x14ac:dyDescent="0.25">
      <c r="A37" s="84"/>
      <c r="B37" s="84"/>
      <c r="C37" s="129" t="s">
        <v>48</v>
      </c>
      <c r="D37" s="15"/>
    </row>
    <row r="38" spans="1:4" ht="17.25" customHeight="1" x14ac:dyDescent="0.25">
      <c r="A38" s="133" t="s">
        <v>139</v>
      </c>
      <c r="B38" s="134">
        <v>23345131.02</v>
      </c>
      <c r="C38" s="132" t="s">
        <v>55</v>
      </c>
      <c r="D38" s="134">
        <v>23345131.02</v>
      </c>
    </row>
  </sheetData>
  <mergeCells count="8">
    <mergeCell ref="A2:D2"/>
    <mergeCell ref="A3:B3"/>
    <mergeCell ref="A4:B4"/>
    <mergeCell ref="C4:D4"/>
    <mergeCell ref="A5:A6"/>
    <mergeCell ref="B5:B6"/>
    <mergeCell ref="C5:C6"/>
    <mergeCell ref="D5:D6"/>
  </mergeCells>
  <phoneticPr fontId="0" type="noConversion"/>
  <printOptions horizontalCentered="1"/>
  <pageMargins left="0.8" right="0.8" top="0.6" bottom="0.6" header="0" footer="0"/>
  <pageSetup paperSize="9" scale="82" orientation="landscape" useFirstPageNumber="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G27"/>
  <sheetViews>
    <sheetView workbookViewId="0">
      <selection activeCell="A2" sqref="A2:G2"/>
    </sheetView>
  </sheetViews>
  <sheetFormatPr defaultColWidth="10.6640625" defaultRowHeight="14.25" customHeight="1" x14ac:dyDescent="0.25"/>
  <cols>
    <col min="1" max="1" width="19.77734375" style="73" customWidth="1"/>
    <col min="2" max="2" width="51.33203125" style="73" customWidth="1"/>
    <col min="3" max="3" width="28.33203125" style="18" customWidth="1"/>
    <col min="4" max="4" width="19.33203125" style="18" customWidth="1"/>
    <col min="5" max="7" width="28.33203125" style="18" customWidth="1"/>
    <col min="8" max="8" width="10.6640625" style="18" customWidth="1"/>
    <col min="9" max="16384" width="10.6640625" style="18"/>
  </cols>
  <sheetData>
    <row r="1" spans="1:7" ht="14.25" customHeight="1" x14ac:dyDescent="0.25">
      <c r="D1" s="87"/>
      <c r="F1" s="49"/>
      <c r="G1" s="30" t="s">
        <v>140</v>
      </c>
    </row>
    <row r="2" spans="1:7" ht="45" customHeight="1" x14ac:dyDescent="0.25">
      <c r="A2" s="204" t="s">
        <v>141</v>
      </c>
      <c r="B2" s="204"/>
      <c r="C2" s="204"/>
      <c r="D2" s="204"/>
      <c r="E2" s="204"/>
      <c r="F2" s="204"/>
      <c r="G2" s="204"/>
    </row>
    <row r="3" spans="1:7" ht="18" customHeight="1" x14ac:dyDescent="0.25">
      <c r="A3" s="201" t="s">
        <v>2</v>
      </c>
      <c r="B3" s="205"/>
      <c r="C3" s="206"/>
      <c r="D3" s="206"/>
      <c r="E3" s="206"/>
      <c r="F3" s="77"/>
      <c r="G3" s="78" t="s">
        <v>3</v>
      </c>
    </row>
    <row r="4" spans="1:7" ht="20.25" customHeight="1" x14ac:dyDescent="0.25">
      <c r="A4" s="207" t="s">
        <v>142</v>
      </c>
      <c r="B4" s="208"/>
      <c r="C4" s="202" t="s">
        <v>61</v>
      </c>
      <c r="D4" s="209" t="s">
        <v>81</v>
      </c>
      <c r="E4" s="193"/>
      <c r="F4" s="161"/>
      <c r="G4" s="212" t="s">
        <v>82</v>
      </c>
    </row>
    <row r="5" spans="1:7" ht="20.25" customHeight="1" x14ac:dyDescent="0.25">
      <c r="A5" s="80" t="s">
        <v>78</v>
      </c>
      <c r="B5" s="80" t="s">
        <v>79</v>
      </c>
      <c r="C5" s="163"/>
      <c r="D5" s="24" t="s">
        <v>63</v>
      </c>
      <c r="E5" s="24" t="s">
        <v>143</v>
      </c>
      <c r="F5" s="24" t="s">
        <v>144</v>
      </c>
      <c r="G5" s="185"/>
    </row>
    <row r="6" spans="1:7" ht="13.5" customHeight="1" x14ac:dyDescent="0.25">
      <c r="A6" s="80" t="s">
        <v>145</v>
      </c>
      <c r="B6" s="80" t="s">
        <v>146</v>
      </c>
      <c r="C6" s="80" t="s">
        <v>147</v>
      </c>
      <c r="D6" s="24"/>
      <c r="E6" s="80" t="s">
        <v>148</v>
      </c>
      <c r="F6" s="80" t="s">
        <v>149</v>
      </c>
      <c r="G6" s="80" t="s">
        <v>150</v>
      </c>
    </row>
    <row r="7" spans="1:7" ht="18" customHeight="1" x14ac:dyDescent="0.25">
      <c r="A7" s="47" t="s">
        <v>88</v>
      </c>
      <c r="B7" s="47" t="s">
        <v>89</v>
      </c>
      <c r="C7" s="102">
        <v>17543796.27</v>
      </c>
      <c r="D7" s="102">
        <v>13719796.27</v>
      </c>
      <c r="E7" s="102">
        <v>11558467.630000001</v>
      </c>
      <c r="F7" s="102">
        <v>2161328.64</v>
      </c>
      <c r="G7" s="102">
        <v>3824000</v>
      </c>
    </row>
    <row r="8" spans="1:7" ht="18" customHeight="1" x14ac:dyDescent="0.25">
      <c r="A8" s="47" t="s">
        <v>91</v>
      </c>
      <c r="B8" s="47" t="s">
        <v>92</v>
      </c>
      <c r="C8" s="102">
        <v>17543796.27</v>
      </c>
      <c r="D8" s="102">
        <v>13719796.27</v>
      </c>
      <c r="E8" s="102">
        <v>11558467.630000001</v>
      </c>
      <c r="F8" s="102">
        <v>2161328.64</v>
      </c>
      <c r="G8" s="102">
        <v>3824000</v>
      </c>
    </row>
    <row r="9" spans="1:7" ht="18" customHeight="1" x14ac:dyDescent="0.25">
      <c r="A9" s="47" t="s">
        <v>93</v>
      </c>
      <c r="B9" s="47" t="s">
        <v>94</v>
      </c>
      <c r="C9" s="102">
        <v>13719796.27</v>
      </c>
      <c r="D9" s="102">
        <v>13719796.27</v>
      </c>
      <c r="E9" s="102">
        <v>11558467.630000001</v>
      </c>
      <c r="F9" s="102">
        <v>2161328.64</v>
      </c>
      <c r="G9" s="102"/>
    </row>
    <row r="10" spans="1:7" ht="18" customHeight="1" x14ac:dyDescent="0.25">
      <c r="A10" s="47" t="s">
        <v>95</v>
      </c>
      <c r="B10" s="47" t="s">
        <v>96</v>
      </c>
      <c r="C10" s="102">
        <v>3824000</v>
      </c>
      <c r="D10" s="102"/>
      <c r="E10" s="102"/>
      <c r="F10" s="102"/>
      <c r="G10" s="102">
        <v>3824000</v>
      </c>
    </row>
    <row r="11" spans="1:7" ht="18" customHeight="1" x14ac:dyDescent="0.25">
      <c r="A11" s="47" t="s">
        <v>97</v>
      </c>
      <c r="B11" s="47" t="s">
        <v>98</v>
      </c>
      <c r="C11" s="102">
        <v>3534198.13</v>
      </c>
      <c r="D11" s="102">
        <v>3534198.13</v>
      </c>
      <c r="E11" s="102">
        <v>3493198.13</v>
      </c>
      <c r="F11" s="102">
        <v>41000</v>
      </c>
      <c r="G11" s="102"/>
    </row>
    <row r="12" spans="1:7" ht="18" customHeight="1" x14ac:dyDescent="0.25">
      <c r="A12" s="47" t="s">
        <v>99</v>
      </c>
      <c r="B12" s="47" t="s">
        <v>100</v>
      </c>
      <c r="C12" s="102">
        <v>3511047.73</v>
      </c>
      <c r="D12" s="102">
        <v>3511047.73</v>
      </c>
      <c r="E12" s="102">
        <v>3470047.73</v>
      </c>
      <c r="F12" s="102">
        <v>41000</v>
      </c>
      <c r="G12" s="102"/>
    </row>
    <row r="13" spans="1:7" ht="18" customHeight="1" x14ac:dyDescent="0.25">
      <c r="A13" s="47" t="s">
        <v>101</v>
      </c>
      <c r="B13" s="47" t="s">
        <v>102</v>
      </c>
      <c r="C13" s="102">
        <v>1669076.2</v>
      </c>
      <c r="D13" s="102">
        <v>1669076.2</v>
      </c>
      <c r="E13" s="102">
        <v>1628076.2</v>
      </c>
      <c r="F13" s="102">
        <v>41000</v>
      </c>
      <c r="G13" s="102"/>
    </row>
    <row r="14" spans="1:7" ht="18" customHeight="1" x14ac:dyDescent="0.25">
      <c r="A14" s="47" t="s">
        <v>103</v>
      </c>
      <c r="B14" s="47" t="s">
        <v>104</v>
      </c>
      <c r="C14" s="102">
        <v>1541971.53</v>
      </c>
      <c r="D14" s="102">
        <v>1541971.53</v>
      </c>
      <c r="E14" s="102">
        <v>1541971.53</v>
      </c>
      <c r="F14" s="102"/>
      <c r="G14" s="102"/>
    </row>
    <row r="15" spans="1:7" ht="18" customHeight="1" x14ac:dyDescent="0.25">
      <c r="A15" s="47" t="s">
        <v>105</v>
      </c>
      <c r="B15" s="47" t="s">
        <v>106</v>
      </c>
      <c r="C15" s="102">
        <v>300000</v>
      </c>
      <c r="D15" s="102">
        <v>300000</v>
      </c>
      <c r="E15" s="102">
        <v>300000</v>
      </c>
      <c r="F15" s="102"/>
      <c r="G15" s="102"/>
    </row>
    <row r="16" spans="1:7" ht="18" customHeight="1" x14ac:dyDescent="0.25">
      <c r="A16" s="47" t="s">
        <v>107</v>
      </c>
      <c r="B16" s="47" t="s">
        <v>108</v>
      </c>
      <c r="C16" s="102">
        <v>23150.400000000001</v>
      </c>
      <c r="D16" s="102">
        <v>23150.400000000001</v>
      </c>
      <c r="E16" s="102">
        <v>23150.400000000001</v>
      </c>
      <c r="F16" s="102"/>
      <c r="G16" s="102"/>
    </row>
    <row r="17" spans="1:7" ht="18" customHeight="1" x14ac:dyDescent="0.25">
      <c r="A17" s="47" t="s">
        <v>109</v>
      </c>
      <c r="B17" s="47" t="s">
        <v>110</v>
      </c>
      <c r="C17" s="102">
        <v>23150.400000000001</v>
      </c>
      <c r="D17" s="102">
        <v>23150.400000000001</v>
      </c>
      <c r="E17" s="102">
        <v>23150.400000000001</v>
      </c>
      <c r="F17" s="102"/>
      <c r="G17" s="102"/>
    </row>
    <row r="18" spans="1:7" ht="18" customHeight="1" x14ac:dyDescent="0.25">
      <c r="A18" s="47" t="s">
        <v>111</v>
      </c>
      <c r="B18" s="47" t="s">
        <v>112</v>
      </c>
      <c r="C18" s="102">
        <v>1011823.58</v>
      </c>
      <c r="D18" s="102">
        <v>1011823.58</v>
      </c>
      <c r="E18" s="102">
        <v>1011823.58</v>
      </c>
      <c r="F18" s="102"/>
      <c r="G18" s="102"/>
    </row>
    <row r="19" spans="1:7" ht="18" customHeight="1" x14ac:dyDescent="0.25">
      <c r="A19" s="47" t="s">
        <v>113</v>
      </c>
      <c r="B19" s="47" t="s">
        <v>114</v>
      </c>
      <c r="C19" s="102">
        <v>1011823.58</v>
      </c>
      <c r="D19" s="102">
        <v>1011823.58</v>
      </c>
      <c r="E19" s="102">
        <v>1011823.58</v>
      </c>
      <c r="F19" s="102"/>
      <c r="G19" s="102"/>
    </row>
    <row r="20" spans="1:7" ht="18" customHeight="1" x14ac:dyDescent="0.25">
      <c r="A20" s="47" t="s">
        <v>115</v>
      </c>
      <c r="B20" s="47" t="s">
        <v>116</v>
      </c>
      <c r="C20" s="102">
        <v>471521.25</v>
      </c>
      <c r="D20" s="102">
        <v>471521.25</v>
      </c>
      <c r="E20" s="102">
        <v>471521.25</v>
      </c>
      <c r="F20" s="102"/>
      <c r="G20" s="102"/>
    </row>
    <row r="21" spans="1:7" ht="18" customHeight="1" x14ac:dyDescent="0.25">
      <c r="A21" s="47" t="s">
        <v>117</v>
      </c>
      <c r="B21" s="47" t="s">
        <v>118</v>
      </c>
      <c r="C21" s="102">
        <v>38021.93</v>
      </c>
      <c r="D21" s="102">
        <v>38021.93</v>
      </c>
      <c r="E21" s="102">
        <v>38021.93</v>
      </c>
      <c r="F21" s="102"/>
      <c r="G21" s="102"/>
    </row>
    <row r="22" spans="1:7" ht="18" customHeight="1" x14ac:dyDescent="0.25">
      <c r="A22" s="47" t="s">
        <v>119</v>
      </c>
      <c r="B22" s="47" t="s">
        <v>120</v>
      </c>
      <c r="C22" s="102">
        <v>467960.4</v>
      </c>
      <c r="D22" s="102">
        <v>467960.4</v>
      </c>
      <c r="E22" s="102">
        <v>467960.4</v>
      </c>
      <c r="F22" s="102"/>
      <c r="G22" s="102"/>
    </row>
    <row r="23" spans="1:7" ht="18" customHeight="1" x14ac:dyDescent="0.25">
      <c r="A23" s="47" t="s">
        <v>121</v>
      </c>
      <c r="B23" s="47" t="s">
        <v>122</v>
      </c>
      <c r="C23" s="102">
        <v>34320</v>
      </c>
      <c r="D23" s="102">
        <v>34320</v>
      </c>
      <c r="E23" s="102">
        <v>34320</v>
      </c>
      <c r="F23" s="102"/>
      <c r="G23" s="102"/>
    </row>
    <row r="24" spans="1:7" ht="18" customHeight="1" x14ac:dyDescent="0.25">
      <c r="A24" s="47" t="s">
        <v>123</v>
      </c>
      <c r="B24" s="47" t="s">
        <v>124</v>
      </c>
      <c r="C24" s="102">
        <v>1255313.04</v>
      </c>
      <c r="D24" s="102">
        <v>1255313.04</v>
      </c>
      <c r="E24" s="102">
        <v>1255313.04</v>
      </c>
      <c r="F24" s="102"/>
      <c r="G24" s="102"/>
    </row>
    <row r="25" spans="1:7" ht="18" customHeight="1" x14ac:dyDescent="0.25">
      <c r="A25" s="47" t="s">
        <v>125</v>
      </c>
      <c r="B25" s="47" t="s">
        <v>126</v>
      </c>
      <c r="C25" s="102">
        <v>1255313.04</v>
      </c>
      <c r="D25" s="102">
        <v>1255313.04</v>
      </c>
      <c r="E25" s="102">
        <v>1255313.04</v>
      </c>
      <c r="F25" s="102"/>
      <c r="G25" s="102"/>
    </row>
    <row r="26" spans="1:7" ht="18" customHeight="1" x14ac:dyDescent="0.25">
      <c r="A26" s="47" t="s">
        <v>127</v>
      </c>
      <c r="B26" s="47" t="s">
        <v>128</v>
      </c>
      <c r="C26" s="102">
        <v>1255313.04</v>
      </c>
      <c r="D26" s="102">
        <v>1255313.04</v>
      </c>
      <c r="E26" s="102">
        <v>1255313.04</v>
      </c>
      <c r="F26" s="102"/>
      <c r="G26" s="102"/>
    </row>
    <row r="27" spans="1:7" ht="18" customHeight="1" x14ac:dyDescent="0.25">
      <c r="A27" s="210" t="s">
        <v>129</v>
      </c>
      <c r="B27" s="211" t="s">
        <v>129</v>
      </c>
      <c r="C27" s="99">
        <v>23345131.02</v>
      </c>
      <c r="D27" s="102">
        <v>19521131.02</v>
      </c>
      <c r="E27" s="99">
        <v>17318802.379999999</v>
      </c>
      <c r="F27" s="99">
        <v>2202328.64</v>
      </c>
      <c r="G27" s="99">
        <v>3824000</v>
      </c>
    </row>
  </sheetData>
  <mergeCells count="7">
    <mergeCell ref="A2:G2"/>
    <mergeCell ref="A3:E3"/>
    <mergeCell ref="A4:B4"/>
    <mergeCell ref="D4:F4"/>
    <mergeCell ref="A27:B27"/>
    <mergeCell ref="C4:C5"/>
    <mergeCell ref="G4:G5"/>
  </mergeCells>
  <phoneticPr fontId="0" type="noConversion"/>
  <printOptions horizontalCentered="1"/>
  <pageMargins left="0.30833333333333302" right="0.30833333333333302" top="0.46666666666666701" bottom="0.46666666666666701" header="0.4" footer="0.4"/>
  <pageSetup paperSize="9" fitToHeight="100" orientation="landscape" useFirstPageNumber="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F7"/>
  <sheetViews>
    <sheetView workbookViewId="0">
      <selection activeCell="E40" sqref="E40"/>
    </sheetView>
  </sheetViews>
  <sheetFormatPr defaultColWidth="10.6640625" defaultRowHeight="14.25" customHeight="1" x14ac:dyDescent="0.25"/>
  <cols>
    <col min="1" max="2" width="24.109375" style="120" customWidth="1"/>
    <col min="3" max="3" width="24.109375" style="121" customWidth="1"/>
    <col min="4" max="6" width="24.109375" style="122" customWidth="1"/>
    <col min="7" max="7" width="10.6640625" style="18" customWidth="1"/>
    <col min="8" max="16384" width="10.6640625" style="18"/>
  </cols>
  <sheetData>
    <row r="1" spans="1:6" ht="14.25" customHeight="1" x14ac:dyDescent="0.25">
      <c r="A1" s="123"/>
      <c r="B1" s="123"/>
      <c r="C1" s="21"/>
      <c r="D1" s="18"/>
      <c r="E1" s="18"/>
      <c r="F1" s="124" t="s">
        <v>151</v>
      </c>
    </row>
    <row r="2" spans="1:6" ht="45" customHeight="1" x14ac:dyDescent="0.25">
      <c r="A2" s="213" t="s">
        <v>152</v>
      </c>
      <c r="B2" s="214"/>
      <c r="C2" s="214"/>
      <c r="D2" s="214"/>
      <c r="E2" s="214"/>
      <c r="F2" s="214"/>
    </row>
    <row r="3" spans="1:6" ht="15.75" customHeight="1" x14ac:dyDescent="0.25">
      <c r="A3" s="201" t="s">
        <v>2</v>
      </c>
      <c r="B3" s="215"/>
      <c r="C3" s="216"/>
      <c r="D3" s="206"/>
      <c r="E3" s="18"/>
      <c r="F3" s="124" t="s">
        <v>153</v>
      </c>
    </row>
    <row r="4" spans="1:6" s="119" customFormat="1" ht="19.5" customHeight="1" x14ac:dyDescent="0.25">
      <c r="A4" s="198" t="s">
        <v>154</v>
      </c>
      <c r="B4" s="162" t="s">
        <v>155</v>
      </c>
      <c r="C4" s="160" t="s">
        <v>156</v>
      </c>
      <c r="D4" s="193"/>
      <c r="E4" s="161"/>
      <c r="F4" s="162" t="s">
        <v>157</v>
      </c>
    </row>
    <row r="5" spans="1:6" s="119" customFormat="1" ht="19.5" customHeight="1" x14ac:dyDescent="0.25">
      <c r="A5" s="203"/>
      <c r="B5" s="163"/>
      <c r="C5" s="24" t="s">
        <v>63</v>
      </c>
      <c r="D5" s="24" t="s">
        <v>158</v>
      </c>
      <c r="E5" s="24" t="s">
        <v>159</v>
      </c>
      <c r="F5" s="163"/>
    </row>
    <row r="6" spans="1:6" s="119" customFormat="1" ht="18.75" customHeight="1" x14ac:dyDescent="0.25">
      <c r="A6" s="35">
        <v>1</v>
      </c>
      <c r="B6" s="35">
        <v>2</v>
      </c>
      <c r="C6" s="125">
        <v>3</v>
      </c>
      <c r="D6" s="35">
        <v>4</v>
      </c>
      <c r="E6" s="35">
        <v>5</v>
      </c>
      <c r="F6" s="35">
        <v>6</v>
      </c>
    </row>
    <row r="7" spans="1:6" ht="18.75" customHeight="1" x14ac:dyDescent="0.25">
      <c r="A7" s="13">
        <v>740000</v>
      </c>
      <c r="B7" s="13"/>
      <c r="C7" s="126">
        <v>690000</v>
      </c>
      <c r="D7" s="13"/>
      <c r="E7" s="13">
        <v>690000</v>
      </c>
      <c r="F7" s="13">
        <v>50000</v>
      </c>
    </row>
  </sheetData>
  <mergeCells count="6">
    <mergeCell ref="A2:F2"/>
    <mergeCell ref="A3:D3"/>
    <mergeCell ref="C4:E4"/>
    <mergeCell ref="A4:A5"/>
    <mergeCell ref="B4:B5"/>
    <mergeCell ref="F4:F5"/>
  </mergeCells>
  <phoneticPr fontId="0" type="noConversion"/>
  <printOptions horizontalCentered="1"/>
  <pageMargins left="0.30833333333333302" right="0.30833333333333302" top="0.46666666666666701" bottom="0.46666666666666701" header="0.40833333333333299" footer="0.40833333333333299"/>
  <pageSetup paperSize="9" fitToHeight="100" orientation="landscape"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55"/>
  <sheetViews>
    <sheetView workbookViewId="0">
      <selection activeCell="D20" sqref="D20"/>
    </sheetView>
  </sheetViews>
  <sheetFormatPr defaultColWidth="10.6640625" defaultRowHeight="14.25" customHeight="1" x14ac:dyDescent="0.25"/>
  <cols>
    <col min="1" max="1" width="38.33203125" style="18" customWidth="1"/>
    <col min="2" max="2" width="24.109375" style="18" customWidth="1"/>
    <col min="3" max="3" width="36.44140625" style="18" customWidth="1"/>
    <col min="4" max="4" width="11.77734375" style="18" customWidth="1"/>
    <col min="5" max="5" width="20.44140625" style="18" customWidth="1"/>
    <col min="6" max="6" width="12" style="18" customWidth="1"/>
    <col min="7" max="7" width="26.77734375" style="18" customWidth="1"/>
    <col min="8" max="8" width="18.33203125" style="18" customWidth="1"/>
    <col min="9" max="9" width="19.6640625" style="86" customWidth="1"/>
    <col min="10" max="10" width="18" style="86" customWidth="1"/>
    <col min="11" max="11" width="13.44140625" style="86" customWidth="1"/>
    <col min="12" max="12" width="13" style="86" customWidth="1"/>
    <col min="13" max="13" width="17.5546875" style="86" customWidth="1"/>
    <col min="14" max="14" width="13" style="86" customWidth="1"/>
    <col min="15" max="17" width="10.6640625" style="18" customWidth="1"/>
    <col min="18" max="18" width="14.109375" style="18" customWidth="1"/>
    <col min="19" max="21" width="14.33203125" style="18" customWidth="1"/>
    <col min="22" max="22" width="14.77734375" style="18" customWidth="1"/>
    <col min="23" max="24" width="13" style="18" customWidth="1"/>
    <col min="25" max="25" width="10.6640625" style="18" customWidth="1"/>
    <col min="26" max="16384" width="10.6640625" style="18"/>
  </cols>
  <sheetData>
    <row r="1" spans="1:24" ht="13.5" customHeight="1" x14ac:dyDescent="0.25">
      <c r="B1" s="106"/>
      <c r="D1" s="107"/>
      <c r="E1" s="107"/>
      <c r="F1" s="107"/>
      <c r="G1" s="107"/>
      <c r="H1" s="108"/>
      <c r="I1" s="111"/>
      <c r="J1" s="93"/>
      <c r="K1" s="111"/>
      <c r="L1" s="111"/>
      <c r="M1" s="111"/>
      <c r="N1" s="111"/>
      <c r="O1" s="19"/>
      <c r="P1" s="19"/>
      <c r="Q1" s="19"/>
      <c r="R1" s="108"/>
      <c r="V1" s="106"/>
      <c r="X1" s="48" t="s">
        <v>160</v>
      </c>
    </row>
    <row r="2" spans="1:24" ht="45" customHeight="1" x14ac:dyDescent="0.25">
      <c r="A2" s="166" t="s">
        <v>161</v>
      </c>
      <c r="B2" s="168"/>
      <c r="C2" s="168"/>
      <c r="D2" s="168"/>
      <c r="E2" s="168"/>
      <c r="F2" s="168"/>
      <c r="G2" s="168"/>
      <c r="H2" s="168"/>
      <c r="I2" s="168"/>
      <c r="J2" s="167"/>
      <c r="K2" s="168"/>
      <c r="L2" s="168"/>
      <c r="M2" s="168"/>
      <c r="N2" s="168"/>
      <c r="O2" s="167"/>
      <c r="P2" s="167"/>
      <c r="Q2" s="167"/>
      <c r="R2" s="168"/>
      <c r="S2" s="168"/>
      <c r="T2" s="168"/>
      <c r="U2" s="168"/>
      <c r="V2" s="168"/>
      <c r="W2" s="168"/>
      <c r="X2" s="168"/>
    </row>
    <row r="3" spans="1:24" ht="18.75" customHeight="1" x14ac:dyDescent="0.25">
      <c r="A3" s="201" t="s">
        <v>2</v>
      </c>
      <c r="B3" s="217"/>
      <c r="C3" s="217"/>
      <c r="D3" s="217"/>
      <c r="E3" s="217"/>
      <c r="F3" s="217"/>
      <c r="G3" s="217"/>
      <c r="H3" s="109"/>
      <c r="I3" s="112"/>
      <c r="J3" s="95"/>
      <c r="K3" s="112"/>
      <c r="L3" s="112"/>
      <c r="M3" s="112"/>
      <c r="N3" s="112"/>
      <c r="O3" s="94"/>
      <c r="P3" s="94"/>
      <c r="Q3" s="94"/>
      <c r="R3" s="109"/>
      <c r="V3" s="106"/>
      <c r="X3" s="57" t="s">
        <v>153</v>
      </c>
    </row>
    <row r="4" spans="1:24" ht="18" customHeight="1" x14ac:dyDescent="0.25">
      <c r="A4" s="226" t="s">
        <v>162</v>
      </c>
      <c r="B4" s="226" t="s">
        <v>163</v>
      </c>
      <c r="C4" s="226" t="s">
        <v>164</v>
      </c>
      <c r="D4" s="226" t="s">
        <v>165</v>
      </c>
      <c r="E4" s="226" t="s">
        <v>166</v>
      </c>
      <c r="F4" s="226" t="s">
        <v>167</v>
      </c>
      <c r="G4" s="226" t="s">
        <v>168</v>
      </c>
      <c r="H4" s="209" t="s">
        <v>169</v>
      </c>
      <c r="I4" s="218" t="s">
        <v>169</v>
      </c>
      <c r="J4" s="193"/>
      <c r="K4" s="218"/>
      <c r="L4" s="218"/>
      <c r="M4" s="218"/>
      <c r="N4" s="218"/>
      <c r="O4" s="193"/>
      <c r="P4" s="193"/>
      <c r="Q4" s="193"/>
      <c r="R4" s="219" t="s">
        <v>67</v>
      </c>
      <c r="S4" s="218" t="s">
        <v>68</v>
      </c>
      <c r="T4" s="218"/>
      <c r="U4" s="218"/>
      <c r="V4" s="218"/>
      <c r="W4" s="218"/>
      <c r="X4" s="220"/>
    </row>
    <row r="5" spans="1:24" ht="18" customHeight="1" x14ac:dyDescent="0.25">
      <c r="A5" s="227"/>
      <c r="B5" s="229"/>
      <c r="C5" s="227"/>
      <c r="D5" s="227"/>
      <c r="E5" s="227"/>
      <c r="F5" s="227"/>
      <c r="G5" s="227"/>
      <c r="H5" s="202" t="s">
        <v>170</v>
      </c>
      <c r="I5" s="209" t="s">
        <v>64</v>
      </c>
      <c r="J5" s="193"/>
      <c r="K5" s="218"/>
      <c r="L5" s="218"/>
      <c r="M5" s="218"/>
      <c r="N5" s="220"/>
      <c r="O5" s="160" t="s">
        <v>171</v>
      </c>
      <c r="P5" s="193"/>
      <c r="Q5" s="161"/>
      <c r="R5" s="226" t="s">
        <v>67</v>
      </c>
      <c r="S5" s="209" t="s">
        <v>68</v>
      </c>
      <c r="T5" s="219" t="s">
        <v>69</v>
      </c>
      <c r="U5" s="218" t="s">
        <v>68</v>
      </c>
      <c r="V5" s="219" t="s">
        <v>71</v>
      </c>
      <c r="W5" s="219" t="s">
        <v>72</v>
      </c>
      <c r="X5" s="221" t="s">
        <v>73</v>
      </c>
    </row>
    <row r="6" spans="1:24" ht="14.25" customHeight="1" x14ac:dyDescent="0.25">
      <c r="A6" s="228"/>
      <c r="B6" s="228"/>
      <c r="C6" s="228"/>
      <c r="D6" s="228"/>
      <c r="E6" s="228"/>
      <c r="F6" s="228"/>
      <c r="G6" s="228"/>
      <c r="H6" s="228"/>
      <c r="I6" s="222" t="s">
        <v>172</v>
      </c>
      <c r="J6" s="221" t="s">
        <v>173</v>
      </c>
      <c r="K6" s="226" t="s">
        <v>174</v>
      </c>
      <c r="L6" s="226" t="s">
        <v>175</v>
      </c>
      <c r="M6" s="226" t="s">
        <v>176</v>
      </c>
      <c r="N6" s="226" t="s">
        <v>177</v>
      </c>
      <c r="O6" s="226" t="s">
        <v>64</v>
      </c>
      <c r="P6" s="226" t="s">
        <v>65</v>
      </c>
      <c r="Q6" s="226" t="s">
        <v>66</v>
      </c>
      <c r="R6" s="228"/>
      <c r="S6" s="226" t="s">
        <v>63</v>
      </c>
      <c r="T6" s="226" t="s">
        <v>69</v>
      </c>
      <c r="U6" s="226" t="s">
        <v>178</v>
      </c>
      <c r="V6" s="226" t="s">
        <v>71</v>
      </c>
      <c r="W6" s="226" t="s">
        <v>72</v>
      </c>
      <c r="X6" s="226" t="s">
        <v>73</v>
      </c>
    </row>
    <row r="7" spans="1:24" ht="37.5" customHeight="1" x14ac:dyDescent="0.25">
      <c r="A7" s="188"/>
      <c r="B7" s="188"/>
      <c r="C7" s="188"/>
      <c r="D7" s="188"/>
      <c r="E7" s="188"/>
      <c r="F7" s="188"/>
      <c r="G7" s="188"/>
      <c r="H7" s="188"/>
      <c r="I7" s="113" t="s">
        <v>63</v>
      </c>
      <c r="J7" s="114" t="s">
        <v>179</v>
      </c>
      <c r="K7" s="230" t="s">
        <v>173</v>
      </c>
      <c r="L7" s="230" t="s">
        <v>175</v>
      </c>
      <c r="M7" s="230" t="s">
        <v>176</v>
      </c>
      <c r="N7" s="230" t="s">
        <v>177</v>
      </c>
      <c r="O7" s="230" t="s">
        <v>175</v>
      </c>
      <c r="P7" s="230" t="s">
        <v>176</v>
      </c>
      <c r="Q7" s="230" t="s">
        <v>177</v>
      </c>
      <c r="R7" s="230" t="s">
        <v>67</v>
      </c>
      <c r="S7" s="230" t="s">
        <v>63</v>
      </c>
      <c r="T7" s="230" t="s">
        <v>69</v>
      </c>
      <c r="U7" s="230" t="s">
        <v>178</v>
      </c>
      <c r="V7" s="230" t="s">
        <v>71</v>
      </c>
      <c r="W7" s="230" t="s">
        <v>72</v>
      </c>
      <c r="X7" s="230" t="s">
        <v>73</v>
      </c>
    </row>
    <row r="8" spans="1:24" ht="14.25" customHeight="1" x14ac:dyDescent="0.25">
      <c r="A8" s="110">
        <v>1</v>
      </c>
      <c r="B8" s="110">
        <v>2</v>
      </c>
      <c r="C8" s="110">
        <v>3</v>
      </c>
      <c r="D8" s="110">
        <v>4</v>
      </c>
      <c r="E8" s="110">
        <v>5</v>
      </c>
      <c r="F8" s="110">
        <v>6</v>
      </c>
      <c r="G8" s="110">
        <v>7</v>
      </c>
      <c r="H8" s="110">
        <v>8</v>
      </c>
      <c r="I8" s="115">
        <v>9</v>
      </c>
      <c r="J8" s="116">
        <v>10</v>
      </c>
      <c r="K8" s="115">
        <v>11</v>
      </c>
      <c r="L8" s="116">
        <v>12</v>
      </c>
      <c r="M8" s="115">
        <v>13</v>
      </c>
      <c r="N8" s="115">
        <v>14</v>
      </c>
      <c r="O8" s="110">
        <v>15</v>
      </c>
      <c r="P8" s="110">
        <v>16</v>
      </c>
      <c r="Q8" s="110">
        <v>17</v>
      </c>
      <c r="R8" s="110">
        <v>18</v>
      </c>
      <c r="S8" s="110">
        <v>19</v>
      </c>
      <c r="T8" s="110">
        <v>20</v>
      </c>
      <c r="U8" s="110">
        <v>21</v>
      </c>
      <c r="V8" s="110">
        <v>22</v>
      </c>
      <c r="W8" s="110">
        <v>23</v>
      </c>
      <c r="X8" s="110">
        <v>24</v>
      </c>
    </row>
    <row r="9" spans="1:24" ht="21" customHeight="1" x14ac:dyDescent="0.25">
      <c r="A9" s="44" t="s">
        <v>75</v>
      </c>
      <c r="B9" s="44"/>
      <c r="C9" s="44"/>
      <c r="D9" s="44"/>
      <c r="E9" s="44"/>
      <c r="F9" s="44"/>
      <c r="G9" s="44"/>
      <c r="H9" s="15">
        <v>19521131.02</v>
      </c>
      <c r="I9" s="117">
        <v>19521131.02</v>
      </c>
      <c r="J9" s="118"/>
      <c r="K9" s="117"/>
      <c r="L9" s="118"/>
      <c r="M9" s="117">
        <v>19521131.02</v>
      </c>
      <c r="N9" s="117"/>
      <c r="O9" s="15"/>
      <c r="P9" s="15"/>
      <c r="Q9" s="15"/>
      <c r="R9" s="15"/>
      <c r="S9" s="15"/>
      <c r="T9" s="15"/>
      <c r="U9" s="15"/>
      <c r="V9" s="15"/>
      <c r="W9" s="15"/>
      <c r="X9" s="15"/>
    </row>
    <row r="10" spans="1:24" ht="27.75" customHeight="1" x14ac:dyDescent="0.25">
      <c r="A10" s="90" t="s">
        <v>180</v>
      </c>
      <c r="B10" s="90" t="s">
        <v>181</v>
      </c>
      <c r="C10" s="90" t="s">
        <v>182</v>
      </c>
      <c r="D10" s="90" t="s">
        <v>93</v>
      </c>
      <c r="E10" s="90" t="s">
        <v>183</v>
      </c>
      <c r="F10" s="90" t="s">
        <v>184</v>
      </c>
      <c r="G10" s="90" t="s">
        <v>185</v>
      </c>
      <c r="H10" s="15">
        <v>3480720</v>
      </c>
      <c r="I10" s="117">
        <v>3480720</v>
      </c>
      <c r="J10" s="118"/>
      <c r="K10" s="117"/>
      <c r="L10" s="118"/>
      <c r="M10" s="117">
        <v>3480720</v>
      </c>
      <c r="N10" s="117"/>
      <c r="O10" s="15"/>
      <c r="P10" s="15"/>
      <c r="Q10" s="15"/>
      <c r="R10" s="15"/>
      <c r="S10" s="15"/>
      <c r="T10" s="15"/>
      <c r="U10" s="15"/>
      <c r="V10" s="15"/>
      <c r="W10" s="15"/>
      <c r="X10" s="15"/>
    </row>
    <row r="11" spans="1:24" ht="27.75" customHeight="1" x14ac:dyDescent="0.25">
      <c r="A11" s="90" t="s">
        <v>180</v>
      </c>
      <c r="B11" s="90" t="s">
        <v>186</v>
      </c>
      <c r="C11" s="90" t="s">
        <v>187</v>
      </c>
      <c r="D11" s="90" t="s">
        <v>93</v>
      </c>
      <c r="E11" s="90" t="s">
        <v>183</v>
      </c>
      <c r="F11" s="90" t="s">
        <v>184</v>
      </c>
      <c r="G11" s="90" t="s">
        <v>185</v>
      </c>
      <c r="H11" s="15">
        <v>209304</v>
      </c>
      <c r="I11" s="117">
        <v>209304</v>
      </c>
      <c r="J11" s="118"/>
      <c r="K11" s="117"/>
      <c r="L11" s="118"/>
      <c r="M11" s="117">
        <v>209304</v>
      </c>
      <c r="N11" s="117"/>
      <c r="O11" s="15"/>
      <c r="P11" s="15"/>
      <c r="Q11" s="15"/>
      <c r="R11" s="15"/>
      <c r="S11" s="15"/>
      <c r="T11" s="15"/>
      <c r="U11" s="15"/>
      <c r="V11" s="15"/>
      <c r="W11" s="15"/>
      <c r="X11" s="15"/>
    </row>
    <row r="12" spans="1:24" ht="27.75" customHeight="1" x14ac:dyDescent="0.25">
      <c r="A12" s="90" t="s">
        <v>180</v>
      </c>
      <c r="B12" s="90" t="s">
        <v>181</v>
      </c>
      <c r="C12" s="90" t="s">
        <v>182</v>
      </c>
      <c r="D12" s="90" t="s">
        <v>93</v>
      </c>
      <c r="E12" s="90" t="s">
        <v>183</v>
      </c>
      <c r="F12" s="90" t="s">
        <v>188</v>
      </c>
      <c r="G12" s="90" t="s">
        <v>189</v>
      </c>
      <c r="H12" s="15">
        <v>4059156</v>
      </c>
      <c r="I12" s="117">
        <v>4059156</v>
      </c>
      <c r="J12" s="118"/>
      <c r="K12" s="117"/>
      <c r="L12" s="118"/>
      <c r="M12" s="117">
        <v>4059156</v>
      </c>
      <c r="N12" s="117"/>
      <c r="O12" s="15"/>
      <c r="P12" s="15"/>
      <c r="Q12" s="15"/>
      <c r="R12" s="15"/>
      <c r="S12" s="15"/>
      <c r="T12" s="15"/>
      <c r="U12" s="15"/>
      <c r="V12" s="15"/>
      <c r="W12" s="15"/>
      <c r="X12" s="15"/>
    </row>
    <row r="13" spans="1:24" ht="27.75" customHeight="1" x14ac:dyDescent="0.25">
      <c r="A13" s="90" t="s">
        <v>180</v>
      </c>
      <c r="B13" s="90" t="s">
        <v>186</v>
      </c>
      <c r="C13" s="90" t="s">
        <v>187</v>
      </c>
      <c r="D13" s="90" t="s">
        <v>93</v>
      </c>
      <c r="E13" s="90" t="s">
        <v>183</v>
      </c>
      <c r="F13" s="90" t="s">
        <v>188</v>
      </c>
      <c r="G13" s="90" t="s">
        <v>189</v>
      </c>
      <c r="H13" s="15">
        <v>17880</v>
      </c>
      <c r="I13" s="117">
        <v>17880</v>
      </c>
      <c r="J13" s="118"/>
      <c r="K13" s="117"/>
      <c r="L13" s="118"/>
      <c r="M13" s="117">
        <v>17880</v>
      </c>
      <c r="N13" s="117"/>
      <c r="O13" s="15"/>
      <c r="P13" s="15"/>
      <c r="Q13" s="15"/>
      <c r="R13" s="15"/>
      <c r="S13" s="15"/>
      <c r="T13" s="15"/>
      <c r="U13" s="15"/>
      <c r="V13" s="15"/>
      <c r="W13" s="15"/>
      <c r="X13" s="15"/>
    </row>
    <row r="14" spans="1:24" ht="27.75" customHeight="1" x14ac:dyDescent="0.25">
      <c r="A14" s="90" t="s">
        <v>180</v>
      </c>
      <c r="B14" s="90" t="s">
        <v>181</v>
      </c>
      <c r="C14" s="90" t="s">
        <v>182</v>
      </c>
      <c r="D14" s="90" t="s">
        <v>93</v>
      </c>
      <c r="E14" s="90" t="s">
        <v>183</v>
      </c>
      <c r="F14" s="90" t="s">
        <v>190</v>
      </c>
      <c r="G14" s="90" t="s">
        <v>191</v>
      </c>
      <c r="H14" s="15">
        <v>290060</v>
      </c>
      <c r="I14" s="117">
        <v>290060</v>
      </c>
      <c r="J14" s="118"/>
      <c r="K14" s="117"/>
      <c r="L14" s="118"/>
      <c r="M14" s="117">
        <v>290060</v>
      </c>
      <c r="N14" s="117"/>
      <c r="O14" s="15"/>
      <c r="P14" s="15"/>
      <c r="Q14" s="15"/>
      <c r="R14" s="15"/>
      <c r="S14" s="15"/>
      <c r="T14" s="15"/>
      <c r="U14" s="15"/>
      <c r="V14" s="15"/>
      <c r="W14" s="15"/>
      <c r="X14" s="15"/>
    </row>
    <row r="15" spans="1:24" ht="27.75" customHeight="1" x14ac:dyDescent="0.25">
      <c r="A15" s="90" t="s">
        <v>180</v>
      </c>
      <c r="B15" s="90" t="s">
        <v>186</v>
      </c>
      <c r="C15" s="90" t="s">
        <v>187</v>
      </c>
      <c r="D15" s="90" t="s">
        <v>93</v>
      </c>
      <c r="E15" s="90" t="s">
        <v>183</v>
      </c>
      <c r="F15" s="90" t="s">
        <v>192</v>
      </c>
      <c r="G15" s="90" t="s">
        <v>193</v>
      </c>
      <c r="H15" s="15">
        <v>17442</v>
      </c>
      <c r="I15" s="117">
        <v>17442</v>
      </c>
      <c r="J15" s="118"/>
      <c r="K15" s="117"/>
      <c r="L15" s="118"/>
      <c r="M15" s="117">
        <v>17442</v>
      </c>
      <c r="N15" s="117"/>
      <c r="O15" s="15"/>
      <c r="P15" s="15"/>
      <c r="Q15" s="15"/>
      <c r="R15" s="15"/>
      <c r="S15" s="15"/>
      <c r="T15" s="15"/>
      <c r="U15" s="15"/>
      <c r="V15" s="15"/>
      <c r="W15" s="15"/>
      <c r="X15" s="15"/>
    </row>
    <row r="16" spans="1:24" ht="27.75" customHeight="1" x14ac:dyDescent="0.25">
      <c r="A16" s="90" t="s">
        <v>180</v>
      </c>
      <c r="B16" s="90" t="s">
        <v>194</v>
      </c>
      <c r="C16" s="90" t="s">
        <v>195</v>
      </c>
      <c r="D16" s="90" t="s">
        <v>93</v>
      </c>
      <c r="E16" s="90" t="s">
        <v>183</v>
      </c>
      <c r="F16" s="90" t="s">
        <v>190</v>
      </c>
      <c r="G16" s="90" t="s">
        <v>191</v>
      </c>
      <c r="H16" s="15">
        <v>1978440</v>
      </c>
      <c r="I16" s="117">
        <v>1978440</v>
      </c>
      <c r="J16" s="118"/>
      <c r="K16" s="117"/>
      <c r="L16" s="118"/>
      <c r="M16" s="117">
        <v>1978440</v>
      </c>
      <c r="N16" s="117"/>
      <c r="O16" s="15"/>
      <c r="P16" s="15"/>
      <c r="Q16" s="15"/>
      <c r="R16" s="15"/>
      <c r="S16" s="15"/>
      <c r="T16" s="15"/>
      <c r="U16" s="15"/>
      <c r="V16" s="15"/>
      <c r="W16" s="15"/>
      <c r="X16" s="15"/>
    </row>
    <row r="17" spans="1:24" ht="27.75" customHeight="1" x14ac:dyDescent="0.25">
      <c r="A17" s="90" t="s">
        <v>180</v>
      </c>
      <c r="B17" s="90" t="s">
        <v>194</v>
      </c>
      <c r="C17" s="90" t="s">
        <v>195</v>
      </c>
      <c r="D17" s="90" t="s">
        <v>93</v>
      </c>
      <c r="E17" s="90" t="s">
        <v>183</v>
      </c>
      <c r="F17" s="90" t="s">
        <v>190</v>
      </c>
      <c r="G17" s="90" t="s">
        <v>191</v>
      </c>
      <c r="H17" s="15">
        <v>989220</v>
      </c>
      <c r="I17" s="117">
        <v>989220</v>
      </c>
      <c r="J17" s="118"/>
      <c r="K17" s="117"/>
      <c r="L17" s="118"/>
      <c r="M17" s="117">
        <v>989220</v>
      </c>
      <c r="N17" s="117"/>
      <c r="O17" s="15"/>
      <c r="P17" s="15"/>
      <c r="Q17" s="15"/>
      <c r="R17" s="15"/>
      <c r="S17" s="15"/>
      <c r="T17" s="15"/>
      <c r="U17" s="15"/>
      <c r="V17" s="15"/>
      <c r="W17" s="15"/>
      <c r="X17" s="15"/>
    </row>
    <row r="18" spans="1:24" ht="27.75" customHeight="1" x14ac:dyDescent="0.25">
      <c r="A18" s="90" t="s">
        <v>180</v>
      </c>
      <c r="B18" s="90" t="s">
        <v>196</v>
      </c>
      <c r="C18" s="90" t="s">
        <v>197</v>
      </c>
      <c r="D18" s="90" t="s">
        <v>93</v>
      </c>
      <c r="E18" s="90" t="s">
        <v>183</v>
      </c>
      <c r="F18" s="90" t="s">
        <v>192</v>
      </c>
      <c r="G18" s="90" t="s">
        <v>193</v>
      </c>
      <c r="H18" s="15">
        <v>108000</v>
      </c>
      <c r="I18" s="117">
        <v>108000</v>
      </c>
      <c r="J18" s="118"/>
      <c r="K18" s="117"/>
      <c r="L18" s="118"/>
      <c r="M18" s="117">
        <v>108000</v>
      </c>
      <c r="N18" s="117"/>
      <c r="O18" s="15"/>
      <c r="P18" s="15"/>
      <c r="Q18" s="15"/>
      <c r="R18" s="15"/>
      <c r="S18" s="15"/>
      <c r="T18" s="15"/>
      <c r="U18" s="15"/>
      <c r="V18" s="15"/>
      <c r="W18" s="15"/>
      <c r="X18" s="15"/>
    </row>
    <row r="19" spans="1:24" ht="27.75" customHeight="1" x14ac:dyDescent="0.25">
      <c r="A19" s="90" t="s">
        <v>180</v>
      </c>
      <c r="B19" s="90" t="s">
        <v>198</v>
      </c>
      <c r="C19" s="90" t="s">
        <v>199</v>
      </c>
      <c r="D19" s="90" t="s">
        <v>93</v>
      </c>
      <c r="E19" s="90" t="s">
        <v>183</v>
      </c>
      <c r="F19" s="90" t="s">
        <v>192</v>
      </c>
      <c r="G19" s="90" t="s">
        <v>193</v>
      </c>
      <c r="H19" s="15">
        <v>75240</v>
      </c>
      <c r="I19" s="117">
        <v>75240</v>
      </c>
      <c r="J19" s="118"/>
      <c r="K19" s="117"/>
      <c r="L19" s="118"/>
      <c r="M19" s="117">
        <v>75240</v>
      </c>
      <c r="N19" s="117"/>
      <c r="O19" s="15"/>
      <c r="P19" s="15"/>
      <c r="Q19" s="15"/>
      <c r="R19" s="15"/>
      <c r="S19" s="15"/>
      <c r="T19" s="15"/>
      <c r="U19" s="15"/>
      <c r="V19" s="15"/>
      <c r="W19" s="15"/>
      <c r="X19" s="15"/>
    </row>
    <row r="20" spans="1:24" ht="27.75" customHeight="1" x14ac:dyDescent="0.25">
      <c r="A20" s="90" t="s">
        <v>180</v>
      </c>
      <c r="B20" s="90" t="s">
        <v>198</v>
      </c>
      <c r="C20" s="90" t="s">
        <v>199</v>
      </c>
      <c r="D20" s="90" t="s">
        <v>93</v>
      </c>
      <c r="E20" s="90" t="s">
        <v>183</v>
      </c>
      <c r="F20" s="90" t="s">
        <v>192</v>
      </c>
      <c r="G20" s="90" t="s">
        <v>193</v>
      </c>
      <c r="H20" s="15">
        <v>239280</v>
      </c>
      <c r="I20" s="117">
        <v>239280</v>
      </c>
      <c r="J20" s="118"/>
      <c r="K20" s="117"/>
      <c r="L20" s="118"/>
      <c r="M20" s="117">
        <v>239280</v>
      </c>
      <c r="N20" s="117"/>
      <c r="O20" s="15"/>
      <c r="P20" s="15"/>
      <c r="Q20" s="15"/>
      <c r="R20" s="15"/>
      <c r="S20" s="15"/>
      <c r="T20" s="15"/>
      <c r="U20" s="15"/>
      <c r="V20" s="15"/>
      <c r="W20" s="15"/>
      <c r="X20" s="15"/>
    </row>
    <row r="21" spans="1:24" ht="27.75" customHeight="1" x14ac:dyDescent="0.25">
      <c r="A21" s="90" t="s">
        <v>180</v>
      </c>
      <c r="B21" s="90" t="s">
        <v>200</v>
      </c>
      <c r="C21" s="90" t="s">
        <v>201</v>
      </c>
      <c r="D21" s="90" t="s">
        <v>103</v>
      </c>
      <c r="E21" s="90" t="s">
        <v>202</v>
      </c>
      <c r="F21" s="90" t="s">
        <v>203</v>
      </c>
      <c r="G21" s="90" t="s">
        <v>201</v>
      </c>
      <c r="H21" s="15">
        <v>1541971.53</v>
      </c>
      <c r="I21" s="117">
        <v>1541971.53</v>
      </c>
      <c r="J21" s="118"/>
      <c r="K21" s="117"/>
      <c r="L21" s="118"/>
      <c r="M21" s="117">
        <v>1541971.53</v>
      </c>
      <c r="N21" s="117"/>
      <c r="O21" s="15"/>
      <c r="P21" s="15"/>
      <c r="Q21" s="15"/>
      <c r="R21" s="15"/>
      <c r="S21" s="15"/>
      <c r="T21" s="15"/>
      <c r="U21" s="15"/>
      <c r="V21" s="15"/>
      <c r="W21" s="15"/>
      <c r="X21" s="15"/>
    </row>
    <row r="22" spans="1:24" ht="27.75" customHeight="1" x14ac:dyDescent="0.25">
      <c r="A22" s="90" t="s">
        <v>180</v>
      </c>
      <c r="B22" s="90" t="s">
        <v>204</v>
      </c>
      <c r="C22" s="90" t="s">
        <v>205</v>
      </c>
      <c r="D22" s="90" t="s">
        <v>115</v>
      </c>
      <c r="E22" s="90" t="s">
        <v>206</v>
      </c>
      <c r="F22" s="90" t="s">
        <v>207</v>
      </c>
      <c r="G22" s="90" t="s">
        <v>208</v>
      </c>
      <c r="H22" s="15">
        <v>471521.25</v>
      </c>
      <c r="I22" s="117">
        <v>471521.25</v>
      </c>
      <c r="J22" s="118"/>
      <c r="K22" s="117"/>
      <c r="L22" s="118"/>
      <c r="M22" s="117">
        <v>471521.25</v>
      </c>
      <c r="N22" s="117"/>
      <c r="O22" s="15"/>
      <c r="P22" s="15"/>
      <c r="Q22" s="15"/>
      <c r="R22" s="15"/>
      <c r="S22" s="15"/>
      <c r="T22" s="15"/>
      <c r="U22" s="15"/>
      <c r="V22" s="15"/>
      <c r="W22" s="15"/>
      <c r="X22" s="15"/>
    </row>
    <row r="23" spans="1:24" ht="27.75" customHeight="1" x14ac:dyDescent="0.25">
      <c r="A23" s="90" t="s">
        <v>180</v>
      </c>
      <c r="B23" s="90" t="s">
        <v>204</v>
      </c>
      <c r="C23" s="90" t="s">
        <v>205</v>
      </c>
      <c r="D23" s="90" t="s">
        <v>117</v>
      </c>
      <c r="E23" s="90" t="s">
        <v>209</v>
      </c>
      <c r="F23" s="90" t="s">
        <v>207</v>
      </c>
      <c r="G23" s="90" t="s">
        <v>208</v>
      </c>
      <c r="H23" s="15">
        <v>38021.93</v>
      </c>
      <c r="I23" s="117">
        <v>38021.93</v>
      </c>
      <c r="J23" s="118"/>
      <c r="K23" s="117"/>
      <c r="L23" s="118"/>
      <c r="M23" s="117">
        <v>38021.93</v>
      </c>
      <c r="N23" s="117"/>
      <c r="O23" s="15"/>
      <c r="P23" s="15"/>
      <c r="Q23" s="15"/>
      <c r="R23" s="15"/>
      <c r="S23" s="15"/>
      <c r="T23" s="15"/>
      <c r="U23" s="15"/>
      <c r="V23" s="15"/>
      <c r="W23" s="15"/>
      <c r="X23" s="15"/>
    </row>
    <row r="24" spans="1:24" ht="27.75" customHeight="1" x14ac:dyDescent="0.25">
      <c r="A24" s="90" t="s">
        <v>180</v>
      </c>
      <c r="B24" s="90" t="s">
        <v>204</v>
      </c>
      <c r="C24" s="90" t="s">
        <v>205</v>
      </c>
      <c r="D24" s="90" t="s">
        <v>119</v>
      </c>
      <c r="E24" s="90" t="s">
        <v>210</v>
      </c>
      <c r="F24" s="90" t="s">
        <v>211</v>
      </c>
      <c r="G24" s="90" t="s">
        <v>212</v>
      </c>
      <c r="H24" s="15">
        <v>467960.4</v>
      </c>
      <c r="I24" s="117">
        <v>467960.4</v>
      </c>
      <c r="J24" s="118"/>
      <c r="K24" s="117"/>
      <c r="L24" s="118"/>
      <c r="M24" s="117">
        <v>467960.4</v>
      </c>
      <c r="N24" s="117"/>
      <c r="O24" s="15"/>
      <c r="P24" s="15"/>
      <c r="Q24" s="15"/>
      <c r="R24" s="15"/>
      <c r="S24" s="15"/>
      <c r="T24" s="15"/>
      <c r="U24" s="15"/>
      <c r="V24" s="15"/>
      <c r="W24" s="15"/>
      <c r="X24" s="15"/>
    </row>
    <row r="25" spans="1:24" ht="27.75" customHeight="1" x14ac:dyDescent="0.25">
      <c r="A25" s="90" t="s">
        <v>180</v>
      </c>
      <c r="B25" s="90" t="s">
        <v>204</v>
      </c>
      <c r="C25" s="90" t="s">
        <v>205</v>
      </c>
      <c r="D25" s="90" t="s">
        <v>121</v>
      </c>
      <c r="E25" s="90" t="s">
        <v>213</v>
      </c>
      <c r="F25" s="90" t="s">
        <v>214</v>
      </c>
      <c r="G25" s="90" t="s">
        <v>215</v>
      </c>
      <c r="H25" s="15">
        <v>32760</v>
      </c>
      <c r="I25" s="117">
        <v>32760</v>
      </c>
      <c r="J25" s="118"/>
      <c r="K25" s="117"/>
      <c r="L25" s="118"/>
      <c r="M25" s="117">
        <v>32760</v>
      </c>
      <c r="N25" s="117"/>
      <c r="O25" s="15"/>
      <c r="P25" s="15"/>
      <c r="Q25" s="15"/>
      <c r="R25" s="15"/>
      <c r="S25" s="15"/>
      <c r="T25" s="15"/>
      <c r="U25" s="15"/>
      <c r="V25" s="15"/>
      <c r="W25" s="15"/>
      <c r="X25" s="15"/>
    </row>
    <row r="26" spans="1:24" ht="27.75" customHeight="1" x14ac:dyDescent="0.25">
      <c r="A26" s="90" t="s">
        <v>180</v>
      </c>
      <c r="B26" s="90" t="s">
        <v>204</v>
      </c>
      <c r="C26" s="90" t="s">
        <v>205</v>
      </c>
      <c r="D26" s="90" t="s">
        <v>121</v>
      </c>
      <c r="E26" s="90" t="s">
        <v>213</v>
      </c>
      <c r="F26" s="90" t="s">
        <v>214</v>
      </c>
      <c r="G26" s="90" t="s">
        <v>215</v>
      </c>
      <c r="H26" s="15">
        <v>1560</v>
      </c>
      <c r="I26" s="117">
        <v>1560</v>
      </c>
      <c r="J26" s="118"/>
      <c r="K26" s="117"/>
      <c r="L26" s="118"/>
      <c r="M26" s="117">
        <v>1560</v>
      </c>
      <c r="N26" s="117"/>
      <c r="O26" s="15"/>
      <c r="P26" s="15"/>
      <c r="Q26" s="15"/>
      <c r="R26" s="15"/>
      <c r="S26" s="15"/>
      <c r="T26" s="15"/>
      <c r="U26" s="15"/>
      <c r="V26" s="15"/>
      <c r="W26" s="15"/>
      <c r="X26" s="15"/>
    </row>
    <row r="27" spans="1:24" ht="27.75" customHeight="1" x14ac:dyDescent="0.25">
      <c r="A27" s="90" t="s">
        <v>180</v>
      </c>
      <c r="B27" s="90" t="s">
        <v>216</v>
      </c>
      <c r="C27" s="90" t="s">
        <v>217</v>
      </c>
      <c r="D27" s="90" t="s">
        <v>93</v>
      </c>
      <c r="E27" s="90" t="s">
        <v>183</v>
      </c>
      <c r="F27" s="90" t="s">
        <v>214</v>
      </c>
      <c r="G27" s="90" t="s">
        <v>215</v>
      </c>
      <c r="H27" s="15">
        <v>3914.02</v>
      </c>
      <c r="I27" s="117">
        <v>3914.02</v>
      </c>
      <c r="J27" s="118"/>
      <c r="K27" s="117"/>
      <c r="L27" s="118"/>
      <c r="M27" s="117">
        <v>3914.02</v>
      </c>
      <c r="N27" s="117"/>
      <c r="O27" s="15"/>
      <c r="P27" s="15"/>
      <c r="Q27" s="15"/>
      <c r="R27" s="15"/>
      <c r="S27" s="15"/>
      <c r="T27" s="15"/>
      <c r="U27" s="15"/>
      <c r="V27" s="15"/>
      <c r="W27" s="15"/>
      <c r="X27" s="15"/>
    </row>
    <row r="28" spans="1:24" ht="27.75" customHeight="1" x14ac:dyDescent="0.25">
      <c r="A28" s="90" t="s">
        <v>180</v>
      </c>
      <c r="B28" s="90" t="s">
        <v>218</v>
      </c>
      <c r="C28" s="90" t="s">
        <v>219</v>
      </c>
      <c r="D28" s="90" t="s">
        <v>93</v>
      </c>
      <c r="E28" s="90" t="s">
        <v>183</v>
      </c>
      <c r="F28" s="90" t="s">
        <v>214</v>
      </c>
      <c r="G28" s="90" t="s">
        <v>215</v>
      </c>
      <c r="H28" s="15">
        <v>44562.879999999997</v>
      </c>
      <c r="I28" s="117">
        <v>44562.879999999997</v>
      </c>
      <c r="J28" s="118"/>
      <c r="K28" s="117"/>
      <c r="L28" s="118"/>
      <c r="M28" s="117">
        <v>44562.879999999997</v>
      </c>
      <c r="N28" s="117"/>
      <c r="O28" s="15"/>
      <c r="P28" s="15"/>
      <c r="Q28" s="15"/>
      <c r="R28" s="15"/>
      <c r="S28" s="15"/>
      <c r="T28" s="15"/>
      <c r="U28" s="15"/>
      <c r="V28" s="15"/>
      <c r="W28" s="15"/>
      <c r="X28" s="15"/>
    </row>
    <row r="29" spans="1:24" ht="27.75" customHeight="1" x14ac:dyDescent="0.25">
      <c r="A29" s="90" t="s">
        <v>180</v>
      </c>
      <c r="B29" s="90" t="s">
        <v>218</v>
      </c>
      <c r="C29" s="90" t="s">
        <v>219</v>
      </c>
      <c r="D29" s="90" t="s">
        <v>93</v>
      </c>
      <c r="E29" s="90" t="s">
        <v>183</v>
      </c>
      <c r="F29" s="90" t="s">
        <v>214</v>
      </c>
      <c r="G29" s="90" t="s">
        <v>215</v>
      </c>
      <c r="H29" s="15">
        <v>3623.73</v>
      </c>
      <c r="I29" s="117">
        <v>3623.73</v>
      </c>
      <c r="J29" s="118"/>
      <c r="K29" s="117"/>
      <c r="L29" s="118"/>
      <c r="M29" s="117">
        <v>3623.73</v>
      </c>
      <c r="N29" s="117"/>
      <c r="O29" s="15"/>
      <c r="P29" s="15"/>
      <c r="Q29" s="15"/>
      <c r="R29" s="15"/>
      <c r="S29" s="15"/>
      <c r="T29" s="15"/>
      <c r="U29" s="15"/>
      <c r="V29" s="15"/>
      <c r="W29" s="15"/>
      <c r="X29" s="15"/>
    </row>
    <row r="30" spans="1:24" ht="27.75" customHeight="1" x14ac:dyDescent="0.25">
      <c r="A30" s="90" t="s">
        <v>180</v>
      </c>
      <c r="B30" s="90" t="s">
        <v>220</v>
      </c>
      <c r="C30" s="90" t="s">
        <v>221</v>
      </c>
      <c r="D30" s="90" t="s">
        <v>127</v>
      </c>
      <c r="E30" s="90" t="s">
        <v>221</v>
      </c>
      <c r="F30" s="90" t="s">
        <v>222</v>
      </c>
      <c r="G30" s="90" t="s">
        <v>221</v>
      </c>
      <c r="H30" s="15">
        <v>1255313.04</v>
      </c>
      <c r="I30" s="117">
        <v>1255313.04</v>
      </c>
      <c r="J30" s="118"/>
      <c r="K30" s="117"/>
      <c r="L30" s="118"/>
      <c r="M30" s="117">
        <v>1255313.04</v>
      </c>
      <c r="N30" s="117"/>
      <c r="O30" s="15"/>
      <c r="P30" s="15"/>
      <c r="Q30" s="15"/>
      <c r="R30" s="15"/>
      <c r="S30" s="15"/>
      <c r="T30" s="15"/>
      <c r="U30" s="15"/>
      <c r="V30" s="15"/>
      <c r="W30" s="15"/>
      <c r="X30" s="15"/>
    </row>
    <row r="31" spans="1:24" ht="27.75" customHeight="1" x14ac:dyDescent="0.25">
      <c r="A31" s="90" t="s">
        <v>180</v>
      </c>
      <c r="B31" s="90" t="s">
        <v>223</v>
      </c>
      <c r="C31" s="90" t="s">
        <v>224</v>
      </c>
      <c r="D31" s="90" t="s">
        <v>93</v>
      </c>
      <c r="E31" s="90" t="s">
        <v>183</v>
      </c>
      <c r="F31" s="90" t="s">
        <v>225</v>
      </c>
      <c r="G31" s="90" t="s">
        <v>224</v>
      </c>
      <c r="H31" s="15">
        <v>149865.64000000001</v>
      </c>
      <c r="I31" s="117">
        <v>149865.64000000001</v>
      </c>
      <c r="J31" s="118"/>
      <c r="K31" s="117"/>
      <c r="L31" s="118"/>
      <c r="M31" s="117">
        <v>149865.64000000001</v>
      </c>
      <c r="N31" s="117"/>
      <c r="O31" s="15"/>
      <c r="P31" s="15"/>
      <c r="Q31" s="15"/>
      <c r="R31" s="15"/>
      <c r="S31" s="15"/>
      <c r="T31" s="15"/>
      <c r="U31" s="15"/>
      <c r="V31" s="15"/>
      <c r="W31" s="15"/>
      <c r="X31" s="15"/>
    </row>
    <row r="32" spans="1:24" ht="27.75" customHeight="1" x14ac:dyDescent="0.25">
      <c r="A32" s="90" t="s">
        <v>180</v>
      </c>
      <c r="B32" s="90" t="s">
        <v>226</v>
      </c>
      <c r="C32" s="90" t="s">
        <v>227</v>
      </c>
      <c r="D32" s="90" t="s">
        <v>93</v>
      </c>
      <c r="E32" s="90" t="s">
        <v>183</v>
      </c>
      <c r="F32" s="90" t="s">
        <v>228</v>
      </c>
      <c r="G32" s="90" t="s">
        <v>227</v>
      </c>
      <c r="H32" s="15">
        <v>25550</v>
      </c>
      <c r="I32" s="117">
        <v>25550</v>
      </c>
      <c r="J32" s="118"/>
      <c r="K32" s="117"/>
      <c r="L32" s="118"/>
      <c r="M32" s="117">
        <v>25550</v>
      </c>
      <c r="N32" s="117"/>
      <c r="O32" s="15"/>
      <c r="P32" s="15"/>
      <c r="Q32" s="15"/>
      <c r="R32" s="15"/>
      <c r="S32" s="15"/>
      <c r="T32" s="15"/>
      <c r="U32" s="15"/>
      <c r="V32" s="15"/>
      <c r="W32" s="15"/>
      <c r="X32" s="15"/>
    </row>
    <row r="33" spans="1:24" ht="27.75" customHeight="1" x14ac:dyDescent="0.25">
      <c r="A33" s="90" t="s">
        <v>180</v>
      </c>
      <c r="B33" s="90" t="s">
        <v>229</v>
      </c>
      <c r="C33" s="90" t="s">
        <v>230</v>
      </c>
      <c r="D33" s="90" t="s">
        <v>93</v>
      </c>
      <c r="E33" s="90" t="s">
        <v>183</v>
      </c>
      <c r="F33" s="90" t="s">
        <v>231</v>
      </c>
      <c r="G33" s="90" t="s">
        <v>232</v>
      </c>
      <c r="H33" s="15">
        <v>330000</v>
      </c>
      <c r="I33" s="117">
        <v>330000</v>
      </c>
      <c r="J33" s="118"/>
      <c r="K33" s="117"/>
      <c r="L33" s="118"/>
      <c r="M33" s="117">
        <v>330000</v>
      </c>
      <c r="N33" s="117"/>
      <c r="O33" s="15"/>
      <c r="P33" s="15"/>
      <c r="Q33" s="15"/>
      <c r="R33" s="15"/>
      <c r="S33" s="15"/>
      <c r="T33" s="15"/>
      <c r="U33" s="15"/>
      <c r="V33" s="15"/>
      <c r="W33" s="15"/>
      <c r="X33" s="15"/>
    </row>
    <row r="34" spans="1:24" ht="27.75" customHeight="1" x14ac:dyDescent="0.25">
      <c r="A34" s="90" t="s">
        <v>180</v>
      </c>
      <c r="B34" s="90" t="s">
        <v>233</v>
      </c>
      <c r="C34" s="90" t="s">
        <v>234</v>
      </c>
      <c r="D34" s="90" t="s">
        <v>93</v>
      </c>
      <c r="E34" s="90" t="s">
        <v>183</v>
      </c>
      <c r="F34" s="90" t="s">
        <v>235</v>
      </c>
      <c r="G34" s="90" t="s">
        <v>236</v>
      </c>
      <c r="H34" s="15">
        <v>10000</v>
      </c>
      <c r="I34" s="117">
        <v>10000</v>
      </c>
      <c r="J34" s="118"/>
      <c r="K34" s="117"/>
      <c r="L34" s="118"/>
      <c r="M34" s="117">
        <v>10000</v>
      </c>
      <c r="N34" s="117"/>
      <c r="O34" s="15"/>
      <c r="P34" s="15"/>
      <c r="Q34" s="15"/>
      <c r="R34" s="15"/>
      <c r="S34" s="15"/>
      <c r="T34" s="15"/>
      <c r="U34" s="15"/>
      <c r="V34" s="15"/>
      <c r="W34" s="15"/>
      <c r="X34" s="15"/>
    </row>
    <row r="35" spans="1:24" ht="27.75" customHeight="1" x14ac:dyDescent="0.25">
      <c r="A35" s="90" t="s">
        <v>180</v>
      </c>
      <c r="B35" s="90" t="s">
        <v>233</v>
      </c>
      <c r="C35" s="90" t="s">
        <v>234</v>
      </c>
      <c r="D35" s="90" t="s">
        <v>93</v>
      </c>
      <c r="E35" s="90" t="s">
        <v>183</v>
      </c>
      <c r="F35" s="90" t="s">
        <v>237</v>
      </c>
      <c r="G35" s="90" t="s">
        <v>238</v>
      </c>
      <c r="H35" s="15">
        <v>30000</v>
      </c>
      <c r="I35" s="117">
        <v>30000</v>
      </c>
      <c r="J35" s="118"/>
      <c r="K35" s="117"/>
      <c r="L35" s="118"/>
      <c r="M35" s="117">
        <v>30000</v>
      </c>
      <c r="N35" s="117"/>
      <c r="O35" s="15"/>
      <c r="P35" s="15"/>
      <c r="Q35" s="15"/>
      <c r="R35" s="15"/>
      <c r="S35" s="15"/>
      <c r="T35" s="15"/>
      <c r="U35" s="15"/>
      <c r="V35" s="15"/>
      <c r="W35" s="15"/>
      <c r="X35" s="15"/>
    </row>
    <row r="36" spans="1:24" ht="27.75" customHeight="1" x14ac:dyDescent="0.25">
      <c r="A36" s="90" t="s">
        <v>180</v>
      </c>
      <c r="B36" s="90" t="s">
        <v>233</v>
      </c>
      <c r="C36" s="90" t="s">
        <v>234</v>
      </c>
      <c r="D36" s="90" t="s">
        <v>93</v>
      </c>
      <c r="E36" s="90" t="s">
        <v>183</v>
      </c>
      <c r="F36" s="90" t="s">
        <v>239</v>
      </c>
      <c r="G36" s="90" t="s">
        <v>240</v>
      </c>
      <c r="H36" s="15">
        <v>315000</v>
      </c>
      <c r="I36" s="117">
        <v>315000</v>
      </c>
      <c r="J36" s="118"/>
      <c r="K36" s="117"/>
      <c r="L36" s="118"/>
      <c r="M36" s="117">
        <v>315000</v>
      </c>
      <c r="N36" s="117"/>
      <c r="O36" s="15"/>
      <c r="P36" s="15"/>
      <c r="Q36" s="15"/>
      <c r="R36" s="15"/>
      <c r="S36" s="15"/>
      <c r="T36" s="15"/>
      <c r="U36" s="15"/>
      <c r="V36" s="15"/>
      <c r="W36" s="15"/>
      <c r="X36" s="15"/>
    </row>
    <row r="37" spans="1:24" ht="27.75" customHeight="1" x14ac:dyDescent="0.25">
      <c r="A37" s="90" t="s">
        <v>180</v>
      </c>
      <c r="B37" s="90" t="s">
        <v>233</v>
      </c>
      <c r="C37" s="90" t="s">
        <v>234</v>
      </c>
      <c r="D37" s="90" t="s">
        <v>93</v>
      </c>
      <c r="E37" s="90" t="s">
        <v>183</v>
      </c>
      <c r="F37" s="90" t="s">
        <v>241</v>
      </c>
      <c r="G37" s="90" t="s">
        <v>242</v>
      </c>
      <c r="H37" s="15">
        <v>30000</v>
      </c>
      <c r="I37" s="117">
        <v>30000</v>
      </c>
      <c r="J37" s="118"/>
      <c r="K37" s="117"/>
      <c r="L37" s="118"/>
      <c r="M37" s="117">
        <v>30000</v>
      </c>
      <c r="N37" s="117"/>
      <c r="O37" s="15"/>
      <c r="P37" s="15"/>
      <c r="Q37" s="15"/>
      <c r="R37" s="15"/>
      <c r="S37" s="15"/>
      <c r="T37" s="15"/>
      <c r="U37" s="15"/>
      <c r="V37" s="15"/>
      <c r="W37" s="15"/>
      <c r="X37" s="15"/>
    </row>
    <row r="38" spans="1:24" ht="27.75" customHeight="1" x14ac:dyDescent="0.25">
      <c r="A38" s="90" t="s">
        <v>180</v>
      </c>
      <c r="B38" s="90" t="s">
        <v>233</v>
      </c>
      <c r="C38" s="90" t="s">
        <v>234</v>
      </c>
      <c r="D38" s="90" t="s">
        <v>93</v>
      </c>
      <c r="E38" s="90" t="s">
        <v>183</v>
      </c>
      <c r="F38" s="90" t="s">
        <v>243</v>
      </c>
      <c r="G38" s="90" t="s">
        <v>244</v>
      </c>
      <c r="H38" s="15">
        <v>155000</v>
      </c>
      <c r="I38" s="117">
        <v>155000</v>
      </c>
      <c r="J38" s="118"/>
      <c r="K38" s="117"/>
      <c r="L38" s="118"/>
      <c r="M38" s="117">
        <v>155000</v>
      </c>
      <c r="N38" s="117"/>
      <c r="O38" s="15"/>
      <c r="P38" s="15"/>
      <c r="Q38" s="15"/>
      <c r="R38" s="15"/>
      <c r="S38" s="15"/>
      <c r="T38" s="15"/>
      <c r="U38" s="15"/>
      <c r="V38" s="15"/>
      <c r="W38" s="15"/>
      <c r="X38" s="15"/>
    </row>
    <row r="39" spans="1:24" ht="27.75" customHeight="1" x14ac:dyDescent="0.25">
      <c r="A39" s="90" t="s">
        <v>180</v>
      </c>
      <c r="B39" s="90" t="s">
        <v>245</v>
      </c>
      <c r="C39" s="90" t="s">
        <v>246</v>
      </c>
      <c r="D39" s="90" t="s">
        <v>93</v>
      </c>
      <c r="E39" s="90" t="s">
        <v>183</v>
      </c>
      <c r="F39" s="90" t="s">
        <v>247</v>
      </c>
      <c r="G39" s="90" t="s">
        <v>246</v>
      </c>
      <c r="H39" s="15">
        <v>1625</v>
      </c>
      <c r="I39" s="117">
        <v>1625</v>
      </c>
      <c r="J39" s="118"/>
      <c r="K39" s="117"/>
      <c r="L39" s="118"/>
      <c r="M39" s="117">
        <v>1625</v>
      </c>
      <c r="N39" s="117"/>
      <c r="O39" s="15"/>
      <c r="P39" s="15"/>
      <c r="Q39" s="15"/>
      <c r="R39" s="15"/>
      <c r="S39" s="15"/>
      <c r="T39" s="15"/>
      <c r="U39" s="15"/>
      <c r="V39" s="15"/>
      <c r="W39" s="15"/>
      <c r="X39" s="15"/>
    </row>
    <row r="40" spans="1:24" ht="27.75" customHeight="1" x14ac:dyDescent="0.25">
      <c r="A40" s="90" t="s">
        <v>180</v>
      </c>
      <c r="B40" s="90" t="s">
        <v>223</v>
      </c>
      <c r="C40" s="90" t="s">
        <v>224</v>
      </c>
      <c r="D40" s="90" t="s">
        <v>93</v>
      </c>
      <c r="E40" s="90" t="s">
        <v>183</v>
      </c>
      <c r="F40" s="90" t="s">
        <v>225</v>
      </c>
      <c r="G40" s="90" t="s">
        <v>224</v>
      </c>
      <c r="H40" s="15">
        <v>70000</v>
      </c>
      <c r="I40" s="117">
        <v>70000</v>
      </c>
      <c r="J40" s="118"/>
      <c r="K40" s="117"/>
      <c r="L40" s="118"/>
      <c r="M40" s="117">
        <v>70000</v>
      </c>
      <c r="N40" s="117"/>
      <c r="O40" s="15"/>
      <c r="P40" s="15"/>
      <c r="Q40" s="15"/>
      <c r="R40" s="15"/>
      <c r="S40" s="15"/>
      <c r="T40" s="15"/>
      <c r="U40" s="15"/>
      <c r="V40" s="15"/>
      <c r="W40" s="15"/>
      <c r="X40" s="15"/>
    </row>
    <row r="41" spans="1:24" ht="27.75" customHeight="1" x14ac:dyDescent="0.25">
      <c r="A41" s="90" t="s">
        <v>180</v>
      </c>
      <c r="B41" s="90" t="s">
        <v>233</v>
      </c>
      <c r="C41" s="90" t="s">
        <v>234</v>
      </c>
      <c r="D41" s="90" t="s">
        <v>93</v>
      </c>
      <c r="E41" s="90" t="s">
        <v>183</v>
      </c>
      <c r="F41" s="90" t="s">
        <v>248</v>
      </c>
      <c r="G41" s="90" t="s">
        <v>249</v>
      </c>
      <c r="H41" s="15">
        <v>91673</v>
      </c>
      <c r="I41" s="117">
        <v>91673</v>
      </c>
      <c r="J41" s="118"/>
      <c r="K41" s="117"/>
      <c r="L41" s="118"/>
      <c r="M41" s="117">
        <v>91673</v>
      </c>
      <c r="N41" s="117"/>
      <c r="O41" s="15"/>
      <c r="P41" s="15"/>
      <c r="Q41" s="15"/>
      <c r="R41" s="15"/>
      <c r="S41" s="15"/>
      <c r="T41" s="15"/>
      <c r="U41" s="15"/>
      <c r="V41" s="15"/>
      <c r="W41" s="15"/>
      <c r="X41" s="15"/>
    </row>
    <row r="42" spans="1:24" ht="27.75" customHeight="1" x14ac:dyDescent="0.25">
      <c r="A42" s="90" t="s">
        <v>180</v>
      </c>
      <c r="B42" s="90" t="s">
        <v>233</v>
      </c>
      <c r="C42" s="90" t="s">
        <v>234</v>
      </c>
      <c r="D42" s="90" t="s">
        <v>93</v>
      </c>
      <c r="E42" s="90" t="s">
        <v>183</v>
      </c>
      <c r="F42" s="90" t="s">
        <v>250</v>
      </c>
      <c r="G42" s="90" t="s">
        <v>251</v>
      </c>
      <c r="H42" s="15">
        <v>50000</v>
      </c>
      <c r="I42" s="117">
        <v>50000</v>
      </c>
      <c r="J42" s="118"/>
      <c r="K42" s="117"/>
      <c r="L42" s="118"/>
      <c r="M42" s="117">
        <v>50000</v>
      </c>
      <c r="N42" s="117"/>
      <c r="O42" s="15"/>
      <c r="P42" s="15"/>
      <c r="Q42" s="15"/>
      <c r="R42" s="15"/>
      <c r="S42" s="15"/>
      <c r="T42" s="15"/>
      <c r="U42" s="15"/>
      <c r="V42" s="15"/>
      <c r="W42" s="15"/>
      <c r="X42" s="15"/>
    </row>
    <row r="43" spans="1:24" ht="27.75" customHeight="1" x14ac:dyDescent="0.25">
      <c r="A43" s="90" t="s">
        <v>180</v>
      </c>
      <c r="B43" s="90" t="s">
        <v>233</v>
      </c>
      <c r="C43" s="90" t="s">
        <v>234</v>
      </c>
      <c r="D43" s="90" t="s">
        <v>93</v>
      </c>
      <c r="E43" s="90" t="s">
        <v>183</v>
      </c>
      <c r="F43" s="90" t="s">
        <v>252</v>
      </c>
      <c r="G43" s="90" t="s">
        <v>253</v>
      </c>
      <c r="H43" s="15">
        <v>20000</v>
      </c>
      <c r="I43" s="117">
        <v>20000</v>
      </c>
      <c r="J43" s="118"/>
      <c r="K43" s="117"/>
      <c r="L43" s="118"/>
      <c r="M43" s="117">
        <v>20000</v>
      </c>
      <c r="N43" s="117"/>
      <c r="O43" s="15"/>
      <c r="P43" s="15"/>
      <c r="Q43" s="15"/>
      <c r="R43" s="15"/>
      <c r="S43" s="15"/>
      <c r="T43" s="15"/>
      <c r="U43" s="15"/>
      <c r="V43" s="15"/>
      <c r="W43" s="15"/>
      <c r="X43" s="15"/>
    </row>
    <row r="44" spans="1:24" ht="27.75" customHeight="1" x14ac:dyDescent="0.25">
      <c r="A44" s="90" t="s">
        <v>180</v>
      </c>
      <c r="B44" s="90" t="s">
        <v>254</v>
      </c>
      <c r="C44" s="90" t="s">
        <v>255</v>
      </c>
      <c r="D44" s="90" t="s">
        <v>93</v>
      </c>
      <c r="E44" s="90" t="s">
        <v>183</v>
      </c>
      <c r="F44" s="90" t="s">
        <v>190</v>
      </c>
      <c r="G44" s="90" t="s">
        <v>191</v>
      </c>
      <c r="H44" s="15">
        <v>40000</v>
      </c>
      <c r="I44" s="117">
        <v>40000</v>
      </c>
      <c r="J44" s="118"/>
      <c r="K44" s="117"/>
      <c r="L44" s="118"/>
      <c r="M44" s="117">
        <v>40000</v>
      </c>
      <c r="N44" s="117"/>
      <c r="O44" s="15"/>
      <c r="P44" s="15"/>
      <c r="Q44" s="15"/>
      <c r="R44" s="15"/>
      <c r="S44" s="15"/>
      <c r="T44" s="15"/>
      <c r="U44" s="15"/>
      <c r="V44" s="15"/>
      <c r="W44" s="15"/>
      <c r="X44" s="15"/>
    </row>
    <row r="45" spans="1:24" ht="27.75" customHeight="1" x14ac:dyDescent="0.25">
      <c r="A45" s="90" t="s">
        <v>180</v>
      </c>
      <c r="B45" s="90" t="s">
        <v>233</v>
      </c>
      <c r="C45" s="90" t="s">
        <v>234</v>
      </c>
      <c r="D45" s="90" t="s">
        <v>93</v>
      </c>
      <c r="E45" s="90" t="s">
        <v>183</v>
      </c>
      <c r="F45" s="90" t="s">
        <v>256</v>
      </c>
      <c r="G45" s="90" t="s">
        <v>257</v>
      </c>
      <c r="H45" s="15">
        <v>50000</v>
      </c>
      <c r="I45" s="117">
        <v>50000</v>
      </c>
      <c r="J45" s="118"/>
      <c r="K45" s="117"/>
      <c r="L45" s="118"/>
      <c r="M45" s="117">
        <v>50000</v>
      </c>
      <c r="N45" s="117"/>
      <c r="O45" s="15"/>
      <c r="P45" s="15"/>
      <c r="Q45" s="15"/>
      <c r="R45" s="15"/>
      <c r="S45" s="15"/>
      <c r="T45" s="15"/>
      <c r="U45" s="15"/>
      <c r="V45" s="15"/>
      <c r="W45" s="15"/>
      <c r="X45" s="15"/>
    </row>
    <row r="46" spans="1:24" ht="27.75" customHeight="1" x14ac:dyDescent="0.25">
      <c r="A46" s="90" t="s">
        <v>180</v>
      </c>
      <c r="B46" s="90" t="s">
        <v>258</v>
      </c>
      <c r="C46" s="90" t="s">
        <v>259</v>
      </c>
      <c r="D46" s="90" t="s">
        <v>93</v>
      </c>
      <c r="E46" s="90" t="s">
        <v>183</v>
      </c>
      <c r="F46" s="90" t="s">
        <v>260</v>
      </c>
      <c r="G46" s="90" t="s">
        <v>261</v>
      </c>
      <c r="H46" s="15">
        <v>75840</v>
      </c>
      <c r="I46" s="117">
        <v>75840</v>
      </c>
      <c r="J46" s="118"/>
      <c r="K46" s="117"/>
      <c r="L46" s="118"/>
      <c r="M46" s="117">
        <v>75840</v>
      </c>
      <c r="N46" s="117"/>
      <c r="O46" s="15"/>
      <c r="P46" s="15"/>
      <c r="Q46" s="15"/>
      <c r="R46" s="15"/>
      <c r="S46" s="15"/>
      <c r="T46" s="15"/>
      <c r="U46" s="15"/>
      <c r="V46" s="15"/>
      <c r="W46" s="15"/>
      <c r="X46" s="15"/>
    </row>
    <row r="47" spans="1:24" ht="27.75" customHeight="1" x14ac:dyDescent="0.25">
      <c r="A47" s="90" t="s">
        <v>180</v>
      </c>
      <c r="B47" s="90" t="s">
        <v>262</v>
      </c>
      <c r="C47" s="90" t="s">
        <v>263</v>
      </c>
      <c r="D47" s="90" t="s">
        <v>93</v>
      </c>
      <c r="E47" s="90" t="s">
        <v>183</v>
      </c>
      <c r="F47" s="90" t="s">
        <v>260</v>
      </c>
      <c r="G47" s="90" t="s">
        <v>261</v>
      </c>
      <c r="H47" s="15">
        <v>758400</v>
      </c>
      <c r="I47" s="117">
        <v>758400</v>
      </c>
      <c r="J47" s="118"/>
      <c r="K47" s="117"/>
      <c r="L47" s="118"/>
      <c r="M47" s="117">
        <v>758400</v>
      </c>
      <c r="N47" s="117"/>
      <c r="O47" s="15"/>
      <c r="P47" s="15"/>
      <c r="Q47" s="15"/>
      <c r="R47" s="15"/>
      <c r="S47" s="15"/>
      <c r="T47" s="15"/>
      <c r="U47" s="15"/>
      <c r="V47" s="15"/>
      <c r="W47" s="15"/>
      <c r="X47" s="15"/>
    </row>
    <row r="48" spans="1:24" ht="27.75" customHeight="1" x14ac:dyDescent="0.25">
      <c r="A48" s="90" t="s">
        <v>180</v>
      </c>
      <c r="B48" s="90" t="s">
        <v>264</v>
      </c>
      <c r="C48" s="90" t="s">
        <v>265</v>
      </c>
      <c r="D48" s="90" t="s">
        <v>101</v>
      </c>
      <c r="E48" s="90" t="s">
        <v>266</v>
      </c>
      <c r="F48" s="90" t="s">
        <v>250</v>
      </c>
      <c r="G48" s="90" t="s">
        <v>251</v>
      </c>
      <c r="H48" s="15">
        <v>3600</v>
      </c>
      <c r="I48" s="117">
        <v>3600</v>
      </c>
      <c r="J48" s="118"/>
      <c r="K48" s="117"/>
      <c r="L48" s="118"/>
      <c r="M48" s="117">
        <v>3600</v>
      </c>
      <c r="N48" s="117"/>
      <c r="O48" s="15"/>
      <c r="P48" s="15"/>
      <c r="Q48" s="15"/>
      <c r="R48" s="15"/>
      <c r="S48" s="15"/>
      <c r="T48" s="15"/>
      <c r="U48" s="15"/>
      <c r="V48" s="15"/>
      <c r="W48" s="15"/>
      <c r="X48" s="15"/>
    </row>
    <row r="49" spans="1:24" ht="27.75" customHeight="1" x14ac:dyDescent="0.25">
      <c r="A49" s="90" t="s">
        <v>180</v>
      </c>
      <c r="B49" s="90" t="s">
        <v>264</v>
      </c>
      <c r="C49" s="90" t="s">
        <v>265</v>
      </c>
      <c r="D49" s="90" t="s">
        <v>101</v>
      </c>
      <c r="E49" s="90" t="s">
        <v>266</v>
      </c>
      <c r="F49" s="90" t="s">
        <v>250</v>
      </c>
      <c r="G49" s="90" t="s">
        <v>251</v>
      </c>
      <c r="H49" s="15">
        <v>35400</v>
      </c>
      <c r="I49" s="117">
        <v>35400</v>
      </c>
      <c r="J49" s="118"/>
      <c r="K49" s="117"/>
      <c r="L49" s="118"/>
      <c r="M49" s="117">
        <v>35400</v>
      </c>
      <c r="N49" s="117"/>
      <c r="O49" s="15"/>
      <c r="P49" s="15"/>
      <c r="Q49" s="15"/>
      <c r="R49" s="15"/>
      <c r="S49" s="15"/>
      <c r="T49" s="15"/>
      <c r="U49" s="15"/>
      <c r="V49" s="15"/>
      <c r="W49" s="15"/>
      <c r="X49" s="15"/>
    </row>
    <row r="50" spans="1:24" ht="27.75" customHeight="1" x14ac:dyDescent="0.25">
      <c r="A50" s="90" t="s">
        <v>180</v>
      </c>
      <c r="B50" s="90" t="s">
        <v>267</v>
      </c>
      <c r="C50" s="90" t="s">
        <v>268</v>
      </c>
      <c r="D50" s="90" t="s">
        <v>101</v>
      </c>
      <c r="E50" s="90" t="s">
        <v>266</v>
      </c>
      <c r="F50" s="90" t="s">
        <v>250</v>
      </c>
      <c r="G50" s="90" t="s">
        <v>251</v>
      </c>
      <c r="H50" s="15">
        <v>2000</v>
      </c>
      <c r="I50" s="117">
        <v>2000</v>
      </c>
      <c r="J50" s="118"/>
      <c r="K50" s="117"/>
      <c r="L50" s="118"/>
      <c r="M50" s="117">
        <v>2000</v>
      </c>
      <c r="N50" s="117"/>
      <c r="O50" s="15"/>
      <c r="P50" s="15"/>
      <c r="Q50" s="15"/>
      <c r="R50" s="15"/>
      <c r="S50" s="15"/>
      <c r="T50" s="15"/>
      <c r="U50" s="15"/>
      <c r="V50" s="15"/>
      <c r="W50" s="15"/>
      <c r="X50" s="15"/>
    </row>
    <row r="51" spans="1:24" ht="27.75" customHeight="1" x14ac:dyDescent="0.25">
      <c r="A51" s="90" t="s">
        <v>180</v>
      </c>
      <c r="B51" s="90" t="s">
        <v>269</v>
      </c>
      <c r="C51" s="90" t="s">
        <v>270</v>
      </c>
      <c r="D51" s="90" t="s">
        <v>101</v>
      </c>
      <c r="E51" s="90" t="s">
        <v>266</v>
      </c>
      <c r="F51" s="90" t="s">
        <v>271</v>
      </c>
      <c r="G51" s="90" t="s">
        <v>272</v>
      </c>
      <c r="H51" s="15">
        <v>345380</v>
      </c>
      <c r="I51" s="117">
        <v>345380</v>
      </c>
      <c r="J51" s="118"/>
      <c r="K51" s="117"/>
      <c r="L51" s="118"/>
      <c r="M51" s="117">
        <v>345380</v>
      </c>
      <c r="N51" s="117"/>
      <c r="O51" s="15"/>
      <c r="P51" s="15"/>
      <c r="Q51" s="15"/>
      <c r="R51" s="15"/>
      <c r="S51" s="15"/>
      <c r="T51" s="15"/>
      <c r="U51" s="15"/>
      <c r="V51" s="15"/>
      <c r="W51" s="15"/>
      <c r="X51" s="15"/>
    </row>
    <row r="52" spans="1:24" ht="27.75" customHeight="1" x14ac:dyDescent="0.25">
      <c r="A52" s="90" t="s">
        <v>180</v>
      </c>
      <c r="B52" s="90" t="s">
        <v>269</v>
      </c>
      <c r="C52" s="90" t="s">
        <v>270</v>
      </c>
      <c r="D52" s="90" t="s">
        <v>101</v>
      </c>
      <c r="E52" s="90" t="s">
        <v>266</v>
      </c>
      <c r="F52" s="90" t="s">
        <v>273</v>
      </c>
      <c r="G52" s="90" t="s">
        <v>274</v>
      </c>
      <c r="H52" s="15">
        <v>1282696.2</v>
      </c>
      <c r="I52" s="117">
        <v>1282696.2</v>
      </c>
      <c r="J52" s="118"/>
      <c r="K52" s="117"/>
      <c r="L52" s="118"/>
      <c r="M52" s="117">
        <v>1282696.2</v>
      </c>
      <c r="N52" s="117"/>
      <c r="O52" s="15"/>
      <c r="P52" s="15"/>
      <c r="Q52" s="15"/>
      <c r="R52" s="15"/>
      <c r="S52" s="15"/>
      <c r="T52" s="15"/>
      <c r="U52" s="15"/>
      <c r="V52" s="15"/>
      <c r="W52" s="15"/>
      <c r="X52" s="15"/>
    </row>
    <row r="53" spans="1:24" ht="27.75" customHeight="1" x14ac:dyDescent="0.25">
      <c r="A53" s="90" t="s">
        <v>180</v>
      </c>
      <c r="B53" s="90" t="s">
        <v>275</v>
      </c>
      <c r="C53" s="90" t="s">
        <v>276</v>
      </c>
      <c r="D53" s="90" t="s">
        <v>105</v>
      </c>
      <c r="E53" s="90" t="s">
        <v>277</v>
      </c>
      <c r="F53" s="90" t="s">
        <v>278</v>
      </c>
      <c r="G53" s="90" t="s">
        <v>279</v>
      </c>
      <c r="H53" s="15">
        <v>300000</v>
      </c>
      <c r="I53" s="117">
        <v>300000</v>
      </c>
      <c r="J53" s="118"/>
      <c r="K53" s="117"/>
      <c r="L53" s="118"/>
      <c r="M53" s="117">
        <v>300000</v>
      </c>
      <c r="N53" s="117"/>
      <c r="O53" s="15"/>
      <c r="P53" s="15"/>
      <c r="Q53" s="15"/>
      <c r="R53" s="15"/>
      <c r="S53" s="15"/>
      <c r="T53" s="15"/>
      <c r="U53" s="15"/>
      <c r="V53" s="15"/>
      <c r="W53" s="15"/>
      <c r="X53" s="15"/>
    </row>
    <row r="54" spans="1:24" ht="27.75" customHeight="1" x14ac:dyDescent="0.25">
      <c r="A54" s="90" t="s">
        <v>180</v>
      </c>
      <c r="B54" s="90" t="s">
        <v>280</v>
      </c>
      <c r="C54" s="90" t="s">
        <v>281</v>
      </c>
      <c r="D54" s="90" t="s">
        <v>109</v>
      </c>
      <c r="E54" s="90" t="s">
        <v>282</v>
      </c>
      <c r="F54" s="90" t="s">
        <v>283</v>
      </c>
      <c r="G54" s="90" t="s">
        <v>284</v>
      </c>
      <c r="H54" s="15">
        <v>23150.400000000001</v>
      </c>
      <c r="I54" s="117">
        <v>23150.400000000001</v>
      </c>
      <c r="J54" s="118"/>
      <c r="K54" s="117"/>
      <c r="L54" s="118"/>
      <c r="M54" s="117">
        <v>23150.400000000001</v>
      </c>
      <c r="N54" s="117"/>
      <c r="O54" s="15"/>
      <c r="P54" s="15"/>
      <c r="Q54" s="15"/>
      <c r="R54" s="15"/>
      <c r="S54" s="15"/>
      <c r="T54" s="15"/>
      <c r="U54" s="15"/>
      <c r="V54" s="15"/>
      <c r="W54" s="15"/>
      <c r="X54" s="15"/>
    </row>
    <row r="55" spans="1:24" ht="17.25" customHeight="1" x14ac:dyDescent="0.25">
      <c r="A55" s="223" t="s">
        <v>129</v>
      </c>
      <c r="B55" s="224"/>
      <c r="C55" s="224"/>
      <c r="D55" s="224"/>
      <c r="E55" s="224"/>
      <c r="F55" s="224"/>
      <c r="G55" s="225"/>
      <c r="H55" s="15">
        <v>19521131.02</v>
      </c>
      <c r="I55" s="117">
        <v>19521131.02</v>
      </c>
      <c r="J55" s="118"/>
      <c r="K55" s="117"/>
      <c r="L55" s="118"/>
      <c r="M55" s="117">
        <v>19521131.02</v>
      </c>
      <c r="N55" s="117"/>
      <c r="O55" s="15"/>
      <c r="P55" s="15"/>
      <c r="Q55" s="15"/>
      <c r="R55" s="15"/>
      <c r="S55" s="15"/>
      <c r="T55" s="15"/>
      <c r="U55" s="15"/>
      <c r="V55" s="15"/>
      <c r="W55" s="15"/>
      <c r="X55" s="15"/>
    </row>
  </sheetData>
  <mergeCells count="30">
    <mergeCell ref="U6:U7"/>
    <mergeCell ref="V6:V7"/>
    <mergeCell ref="W6:W7"/>
    <mergeCell ref="X6:X7"/>
    <mergeCell ref="P6:P7"/>
    <mergeCell ref="Q6:Q7"/>
    <mergeCell ref="R5:R7"/>
    <mergeCell ref="S6:S7"/>
    <mergeCell ref="T6:T7"/>
    <mergeCell ref="K6:K7"/>
    <mergeCell ref="L6:L7"/>
    <mergeCell ref="M6:M7"/>
    <mergeCell ref="N6:N7"/>
    <mergeCell ref="O6:O7"/>
    <mergeCell ref="I6:J6"/>
    <mergeCell ref="A55:G55"/>
    <mergeCell ref="A4:A7"/>
    <mergeCell ref="B4:B7"/>
    <mergeCell ref="C4:C7"/>
    <mergeCell ref="D4:D7"/>
    <mergeCell ref="E4:E7"/>
    <mergeCell ref="F4:F7"/>
    <mergeCell ref="G4:G7"/>
    <mergeCell ref="H5:H7"/>
    <mergeCell ref="A2:X2"/>
    <mergeCell ref="A3:G3"/>
    <mergeCell ref="H4:X4"/>
    <mergeCell ref="I5:N5"/>
    <mergeCell ref="O5:Q5"/>
    <mergeCell ref="S5:X5"/>
  </mergeCells>
  <phoneticPr fontId="0" type="noConversion"/>
  <printOptions horizontalCentered="1"/>
  <pageMargins left="0.30833333333333302" right="0.30833333333333302" top="0.46666666666666701" bottom="0.46666666666666701" header="0.4" footer="0.4"/>
  <pageSetup paperSize="9" scale="57" orientation="landscape" useFirstPageNumber="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W45"/>
  <sheetViews>
    <sheetView workbookViewId="0">
      <selection activeCell="J17" sqref="J17"/>
    </sheetView>
  </sheetViews>
  <sheetFormatPr defaultColWidth="10.6640625" defaultRowHeight="14.25" customHeight="1" x14ac:dyDescent="0.25"/>
  <cols>
    <col min="1" max="1" width="16.109375" style="18" customWidth="1"/>
    <col min="2" max="2" width="24.44140625" style="18" customWidth="1"/>
    <col min="3" max="3" width="38.33203125" style="18" customWidth="1"/>
    <col min="4" max="4" width="33.77734375" style="18" customWidth="1"/>
    <col min="5" max="5" width="13" style="18" customWidth="1"/>
    <col min="6" max="6" width="20.6640625" style="18" customWidth="1"/>
    <col min="7" max="7" width="11.44140625" style="18" customWidth="1"/>
    <col min="8" max="8" width="20.6640625" style="18" customWidth="1"/>
    <col min="9" max="9" width="16.88671875" style="18" customWidth="1"/>
    <col min="10" max="10" width="19.21875" style="86" customWidth="1"/>
    <col min="11" max="11" width="18.6640625" style="86" customWidth="1"/>
    <col min="12" max="14" width="14.33203125" style="18" customWidth="1"/>
    <col min="15" max="15" width="14.77734375" style="18" customWidth="1"/>
    <col min="16" max="17" width="13" style="18" customWidth="1"/>
    <col min="18" max="18" width="10.6640625" style="18" customWidth="1"/>
    <col min="19" max="19" width="12" style="18" customWidth="1"/>
    <col min="20" max="21" width="13.77734375" style="18" customWidth="1"/>
    <col min="22" max="22" width="13.44140625" style="18" customWidth="1"/>
    <col min="23" max="23" width="12" style="18" customWidth="1"/>
    <col min="24" max="24" width="10.6640625" style="18" customWidth="1"/>
    <col min="25" max="16384" width="10.6640625" style="18"/>
  </cols>
  <sheetData>
    <row r="1" spans="1:23" ht="13.5" customHeight="1" x14ac:dyDescent="0.25">
      <c r="B1" s="87"/>
      <c r="E1" s="88"/>
      <c r="F1" s="88"/>
      <c r="G1" s="88"/>
      <c r="H1" s="88"/>
      <c r="I1" s="19"/>
      <c r="J1" s="93"/>
      <c r="K1" s="93"/>
      <c r="L1" s="19"/>
      <c r="M1" s="19"/>
      <c r="N1" s="19"/>
      <c r="O1" s="19"/>
      <c r="P1" s="19"/>
      <c r="Q1" s="19"/>
      <c r="U1" s="87"/>
      <c r="W1" s="30" t="s">
        <v>285</v>
      </c>
    </row>
    <row r="2" spans="1:23" ht="45" customHeight="1" x14ac:dyDescent="0.25">
      <c r="A2" s="167" t="s">
        <v>286</v>
      </c>
      <c r="B2" s="167"/>
      <c r="C2" s="167"/>
      <c r="D2" s="167"/>
      <c r="E2" s="167"/>
      <c r="F2" s="167"/>
      <c r="G2" s="167"/>
      <c r="H2" s="167"/>
      <c r="I2" s="167"/>
      <c r="J2" s="167"/>
      <c r="K2" s="167"/>
      <c r="L2" s="167"/>
      <c r="M2" s="167"/>
      <c r="N2" s="167"/>
      <c r="O2" s="167"/>
      <c r="P2" s="167"/>
      <c r="Q2" s="167"/>
      <c r="R2" s="167"/>
      <c r="S2" s="167"/>
      <c r="T2" s="167"/>
      <c r="U2" s="167"/>
      <c r="V2" s="167"/>
      <c r="W2" s="167"/>
    </row>
    <row r="3" spans="1:23" ht="13.5" customHeight="1" x14ac:dyDescent="0.25">
      <c r="A3" s="201" t="s">
        <v>2</v>
      </c>
      <c r="B3" s="231"/>
      <c r="C3" s="231"/>
      <c r="D3" s="231"/>
      <c r="E3" s="231"/>
      <c r="F3" s="231"/>
      <c r="G3" s="231"/>
      <c r="H3" s="231"/>
      <c r="I3" s="94"/>
      <c r="J3" s="95"/>
      <c r="K3" s="95"/>
      <c r="L3" s="94"/>
      <c r="M3" s="94"/>
      <c r="N3" s="94"/>
      <c r="O3" s="94"/>
      <c r="P3" s="94"/>
      <c r="Q3" s="94"/>
      <c r="U3" s="87"/>
      <c r="W3" s="78" t="s">
        <v>153</v>
      </c>
    </row>
    <row r="4" spans="1:23" ht="21.75" customHeight="1" x14ac:dyDescent="0.25">
      <c r="A4" s="226" t="s">
        <v>287</v>
      </c>
      <c r="B4" s="198" t="s">
        <v>163</v>
      </c>
      <c r="C4" s="226" t="s">
        <v>164</v>
      </c>
      <c r="D4" s="226" t="s">
        <v>162</v>
      </c>
      <c r="E4" s="198" t="s">
        <v>165</v>
      </c>
      <c r="F4" s="198" t="s">
        <v>166</v>
      </c>
      <c r="G4" s="198" t="s">
        <v>288</v>
      </c>
      <c r="H4" s="198" t="s">
        <v>289</v>
      </c>
      <c r="I4" s="162" t="s">
        <v>61</v>
      </c>
      <c r="J4" s="160" t="s">
        <v>290</v>
      </c>
      <c r="K4" s="193"/>
      <c r="L4" s="193"/>
      <c r="M4" s="161"/>
      <c r="N4" s="160" t="s">
        <v>171</v>
      </c>
      <c r="O4" s="193"/>
      <c r="P4" s="161"/>
      <c r="Q4" s="198" t="s">
        <v>67</v>
      </c>
      <c r="R4" s="160" t="s">
        <v>68</v>
      </c>
      <c r="S4" s="193"/>
      <c r="T4" s="193"/>
      <c r="U4" s="193"/>
      <c r="V4" s="193"/>
      <c r="W4" s="161"/>
    </row>
    <row r="5" spans="1:23" ht="21.75" customHeight="1" x14ac:dyDescent="0.25">
      <c r="A5" s="227"/>
      <c r="B5" s="228"/>
      <c r="C5" s="227"/>
      <c r="D5" s="227"/>
      <c r="E5" s="234"/>
      <c r="F5" s="234"/>
      <c r="G5" s="234"/>
      <c r="H5" s="234"/>
      <c r="I5" s="228"/>
      <c r="J5" s="235" t="s">
        <v>64</v>
      </c>
      <c r="K5" s="212"/>
      <c r="L5" s="198" t="s">
        <v>65</v>
      </c>
      <c r="M5" s="198" t="s">
        <v>66</v>
      </c>
      <c r="N5" s="198" t="s">
        <v>64</v>
      </c>
      <c r="O5" s="198" t="s">
        <v>65</v>
      </c>
      <c r="P5" s="198" t="s">
        <v>66</v>
      </c>
      <c r="Q5" s="234"/>
      <c r="R5" s="198" t="s">
        <v>63</v>
      </c>
      <c r="S5" s="198" t="s">
        <v>69</v>
      </c>
      <c r="T5" s="198" t="s">
        <v>178</v>
      </c>
      <c r="U5" s="198" t="s">
        <v>71</v>
      </c>
      <c r="V5" s="198" t="s">
        <v>72</v>
      </c>
      <c r="W5" s="198" t="s">
        <v>73</v>
      </c>
    </row>
    <row r="6" spans="1:23" ht="21" customHeight="1" x14ac:dyDescent="0.25">
      <c r="A6" s="228"/>
      <c r="B6" s="228"/>
      <c r="C6" s="228"/>
      <c r="D6" s="228"/>
      <c r="E6" s="228"/>
      <c r="F6" s="228"/>
      <c r="G6" s="228"/>
      <c r="H6" s="228"/>
      <c r="I6" s="228"/>
      <c r="J6" s="236" t="s">
        <v>63</v>
      </c>
      <c r="K6" s="185"/>
      <c r="L6" s="228"/>
      <c r="M6" s="228"/>
      <c r="N6" s="228"/>
      <c r="O6" s="228"/>
      <c r="P6" s="228"/>
      <c r="Q6" s="228"/>
      <c r="R6" s="228"/>
      <c r="S6" s="228"/>
      <c r="T6" s="228"/>
      <c r="U6" s="228"/>
      <c r="V6" s="228"/>
      <c r="W6" s="228"/>
    </row>
    <row r="7" spans="1:23" ht="39.75" customHeight="1" x14ac:dyDescent="0.25">
      <c r="A7" s="230"/>
      <c r="B7" s="163"/>
      <c r="C7" s="230"/>
      <c r="D7" s="230"/>
      <c r="E7" s="203"/>
      <c r="F7" s="203"/>
      <c r="G7" s="203"/>
      <c r="H7" s="203"/>
      <c r="I7" s="163"/>
      <c r="J7" s="96" t="s">
        <v>63</v>
      </c>
      <c r="K7" s="96" t="s">
        <v>291</v>
      </c>
      <c r="L7" s="203"/>
      <c r="M7" s="203"/>
      <c r="N7" s="203"/>
      <c r="O7" s="203"/>
      <c r="P7" s="203"/>
      <c r="Q7" s="203"/>
      <c r="R7" s="203"/>
      <c r="S7" s="203"/>
      <c r="T7" s="203"/>
      <c r="U7" s="163"/>
      <c r="V7" s="203"/>
      <c r="W7" s="203"/>
    </row>
    <row r="8" spans="1:23" ht="15" customHeight="1" x14ac:dyDescent="0.25">
      <c r="A8" s="24">
        <v>1</v>
      </c>
      <c r="B8" s="24">
        <v>2</v>
      </c>
      <c r="C8" s="24">
        <v>3</v>
      </c>
      <c r="D8" s="24">
        <v>4</v>
      </c>
      <c r="E8" s="24">
        <v>5</v>
      </c>
      <c r="F8" s="24">
        <v>6</v>
      </c>
      <c r="G8" s="24">
        <v>7</v>
      </c>
      <c r="H8" s="24">
        <v>8</v>
      </c>
      <c r="I8" s="24">
        <v>9</v>
      </c>
      <c r="J8" s="97">
        <v>10</v>
      </c>
      <c r="K8" s="97">
        <v>11</v>
      </c>
      <c r="L8" s="98">
        <v>12</v>
      </c>
      <c r="M8" s="98">
        <v>13</v>
      </c>
      <c r="N8" s="98">
        <v>14</v>
      </c>
      <c r="O8" s="98">
        <v>15</v>
      </c>
      <c r="P8" s="98">
        <v>16</v>
      </c>
      <c r="Q8" s="98">
        <v>17</v>
      </c>
      <c r="R8" s="98">
        <v>18</v>
      </c>
      <c r="S8" s="98">
        <v>19</v>
      </c>
      <c r="T8" s="98">
        <v>20</v>
      </c>
      <c r="U8" s="24">
        <v>21</v>
      </c>
      <c r="V8" s="24">
        <v>22</v>
      </c>
      <c r="W8" s="24">
        <v>23</v>
      </c>
    </row>
    <row r="9" spans="1:23" ht="21.75" customHeight="1" x14ac:dyDescent="0.25">
      <c r="A9" s="89"/>
      <c r="B9" s="89"/>
      <c r="C9" s="90" t="s">
        <v>292</v>
      </c>
      <c r="D9" s="89"/>
      <c r="E9" s="89"/>
      <c r="F9" s="89"/>
      <c r="G9" s="89"/>
      <c r="H9" s="89"/>
      <c r="I9" s="99">
        <v>18000</v>
      </c>
      <c r="J9" s="100">
        <v>18000</v>
      </c>
      <c r="K9" s="100">
        <v>18000</v>
      </c>
      <c r="L9" s="99"/>
      <c r="M9" s="99"/>
      <c r="N9" s="15"/>
      <c r="O9" s="15"/>
      <c r="P9" s="101"/>
      <c r="Q9" s="99"/>
      <c r="R9" s="99"/>
      <c r="S9" s="99"/>
      <c r="T9" s="99"/>
      <c r="U9" s="15"/>
      <c r="V9" s="99"/>
      <c r="W9" s="99"/>
    </row>
    <row r="10" spans="1:23" ht="21.75" customHeight="1" x14ac:dyDescent="0.25">
      <c r="A10" s="91" t="s">
        <v>293</v>
      </c>
      <c r="B10" s="91" t="s">
        <v>294</v>
      </c>
      <c r="C10" s="47" t="s">
        <v>292</v>
      </c>
      <c r="D10" s="91" t="s">
        <v>75</v>
      </c>
      <c r="E10" s="91" t="s">
        <v>95</v>
      </c>
      <c r="F10" s="91" t="s">
        <v>295</v>
      </c>
      <c r="G10" s="91" t="s">
        <v>283</v>
      </c>
      <c r="H10" s="91" t="s">
        <v>284</v>
      </c>
      <c r="I10" s="102">
        <v>18000</v>
      </c>
      <c r="J10" s="103">
        <v>18000</v>
      </c>
      <c r="K10" s="103">
        <v>18000</v>
      </c>
      <c r="L10" s="102"/>
      <c r="M10" s="102"/>
      <c r="N10" s="13"/>
      <c r="O10" s="13"/>
      <c r="P10" s="104"/>
      <c r="Q10" s="102"/>
      <c r="R10" s="102"/>
      <c r="S10" s="102"/>
      <c r="T10" s="102"/>
      <c r="U10" s="13"/>
      <c r="V10" s="102"/>
      <c r="W10" s="102"/>
    </row>
    <row r="11" spans="1:23" ht="21.75" customHeight="1" x14ac:dyDescent="0.25">
      <c r="A11" s="92"/>
      <c r="B11" s="92"/>
      <c r="C11" s="90" t="s">
        <v>296</v>
      </c>
      <c r="D11" s="92"/>
      <c r="E11" s="92"/>
      <c r="F11" s="92"/>
      <c r="G11" s="92"/>
      <c r="H11" s="92"/>
      <c r="I11" s="99">
        <v>6000</v>
      </c>
      <c r="J11" s="100">
        <v>6000</v>
      </c>
      <c r="K11" s="100">
        <v>6000</v>
      </c>
      <c r="L11" s="99"/>
      <c r="M11" s="99"/>
      <c r="N11" s="15"/>
      <c r="O11" s="15"/>
      <c r="P11" s="92"/>
      <c r="Q11" s="99"/>
      <c r="R11" s="99"/>
      <c r="S11" s="99"/>
      <c r="T11" s="99"/>
      <c r="U11" s="15"/>
      <c r="V11" s="99"/>
      <c r="W11" s="99"/>
    </row>
    <row r="12" spans="1:23" ht="21.75" customHeight="1" x14ac:dyDescent="0.25">
      <c r="A12" s="91" t="s">
        <v>293</v>
      </c>
      <c r="B12" s="91" t="s">
        <v>297</v>
      </c>
      <c r="C12" s="47" t="s">
        <v>296</v>
      </c>
      <c r="D12" s="91" t="s">
        <v>75</v>
      </c>
      <c r="E12" s="91" t="s">
        <v>95</v>
      </c>
      <c r="F12" s="91" t="s">
        <v>295</v>
      </c>
      <c r="G12" s="91" t="s">
        <v>248</v>
      </c>
      <c r="H12" s="91" t="s">
        <v>249</v>
      </c>
      <c r="I12" s="102">
        <v>6000</v>
      </c>
      <c r="J12" s="103">
        <v>6000</v>
      </c>
      <c r="K12" s="103">
        <v>6000</v>
      </c>
      <c r="L12" s="102"/>
      <c r="M12" s="102"/>
      <c r="N12" s="13"/>
      <c r="O12" s="13"/>
      <c r="P12" s="92"/>
      <c r="Q12" s="102"/>
      <c r="R12" s="102"/>
      <c r="S12" s="102"/>
      <c r="T12" s="102"/>
      <c r="U12" s="13"/>
      <c r="V12" s="102"/>
      <c r="W12" s="102"/>
    </row>
    <row r="13" spans="1:23" ht="21.75" customHeight="1" x14ac:dyDescent="0.25">
      <c r="A13" s="92"/>
      <c r="B13" s="92"/>
      <c r="C13" s="90" t="s">
        <v>298</v>
      </c>
      <c r="D13" s="92"/>
      <c r="E13" s="92"/>
      <c r="F13" s="92"/>
      <c r="G13" s="92"/>
      <c r="H13" s="92"/>
      <c r="I13" s="99">
        <v>270000</v>
      </c>
      <c r="J13" s="100">
        <v>270000</v>
      </c>
      <c r="K13" s="100">
        <v>270000</v>
      </c>
      <c r="L13" s="99"/>
      <c r="M13" s="99"/>
      <c r="N13" s="15"/>
      <c r="O13" s="15"/>
      <c r="P13" s="92"/>
      <c r="Q13" s="99"/>
      <c r="R13" s="99"/>
      <c r="S13" s="99"/>
      <c r="T13" s="99"/>
      <c r="U13" s="15"/>
      <c r="V13" s="99"/>
      <c r="W13" s="99"/>
    </row>
    <row r="14" spans="1:23" ht="21.75" customHeight="1" x14ac:dyDescent="0.25">
      <c r="A14" s="91" t="s">
        <v>299</v>
      </c>
      <c r="B14" s="91" t="s">
        <v>300</v>
      </c>
      <c r="C14" s="47" t="s">
        <v>298</v>
      </c>
      <c r="D14" s="91" t="s">
        <v>75</v>
      </c>
      <c r="E14" s="91" t="s">
        <v>95</v>
      </c>
      <c r="F14" s="91" t="s">
        <v>295</v>
      </c>
      <c r="G14" s="91" t="s">
        <v>241</v>
      </c>
      <c r="H14" s="91" t="s">
        <v>242</v>
      </c>
      <c r="I14" s="102">
        <v>30000</v>
      </c>
      <c r="J14" s="103">
        <v>30000</v>
      </c>
      <c r="K14" s="103">
        <v>30000</v>
      </c>
      <c r="L14" s="102"/>
      <c r="M14" s="102"/>
      <c r="N14" s="13"/>
      <c r="O14" s="13"/>
      <c r="P14" s="92"/>
      <c r="Q14" s="102"/>
      <c r="R14" s="102"/>
      <c r="S14" s="102"/>
      <c r="T14" s="102"/>
      <c r="U14" s="13"/>
      <c r="V14" s="102"/>
      <c r="W14" s="102"/>
    </row>
    <row r="15" spans="1:23" ht="21.75" customHeight="1" x14ac:dyDescent="0.25">
      <c r="A15" s="91" t="s">
        <v>299</v>
      </c>
      <c r="B15" s="91" t="s">
        <v>300</v>
      </c>
      <c r="C15" s="47" t="s">
        <v>298</v>
      </c>
      <c r="D15" s="91" t="s">
        <v>75</v>
      </c>
      <c r="E15" s="91" t="s">
        <v>95</v>
      </c>
      <c r="F15" s="91" t="s">
        <v>295</v>
      </c>
      <c r="G15" s="91" t="s">
        <v>301</v>
      </c>
      <c r="H15" s="91" t="s">
        <v>302</v>
      </c>
      <c r="I15" s="102">
        <v>48000</v>
      </c>
      <c r="J15" s="103">
        <v>48000</v>
      </c>
      <c r="K15" s="103">
        <v>48000</v>
      </c>
      <c r="L15" s="102"/>
      <c r="M15" s="102"/>
      <c r="N15" s="13"/>
      <c r="O15" s="13"/>
      <c r="P15" s="92"/>
      <c r="Q15" s="102"/>
      <c r="R15" s="102"/>
      <c r="S15" s="102"/>
      <c r="T15" s="102"/>
      <c r="U15" s="13"/>
      <c r="V15" s="102"/>
      <c r="W15" s="102"/>
    </row>
    <row r="16" spans="1:23" ht="21.75" customHeight="1" x14ac:dyDescent="0.25">
      <c r="A16" s="91" t="s">
        <v>299</v>
      </c>
      <c r="B16" s="91" t="s">
        <v>300</v>
      </c>
      <c r="C16" s="47" t="s">
        <v>298</v>
      </c>
      <c r="D16" s="91" t="s">
        <v>75</v>
      </c>
      <c r="E16" s="91" t="s">
        <v>95</v>
      </c>
      <c r="F16" s="91" t="s">
        <v>295</v>
      </c>
      <c r="G16" s="91" t="s">
        <v>301</v>
      </c>
      <c r="H16" s="91" t="s">
        <v>302</v>
      </c>
      <c r="I16" s="102">
        <v>132000</v>
      </c>
      <c r="J16" s="103">
        <v>132000</v>
      </c>
      <c r="K16" s="103">
        <v>132000</v>
      </c>
      <c r="L16" s="102"/>
      <c r="M16" s="102"/>
      <c r="N16" s="13"/>
      <c r="O16" s="13"/>
      <c r="P16" s="92"/>
      <c r="Q16" s="102"/>
      <c r="R16" s="102"/>
      <c r="S16" s="102"/>
      <c r="T16" s="102"/>
      <c r="U16" s="13"/>
      <c r="V16" s="102"/>
      <c r="W16" s="102"/>
    </row>
    <row r="17" spans="1:23" ht="21.75" customHeight="1" x14ac:dyDescent="0.25">
      <c r="A17" s="91" t="s">
        <v>299</v>
      </c>
      <c r="B17" s="91" t="s">
        <v>300</v>
      </c>
      <c r="C17" s="47" t="s">
        <v>298</v>
      </c>
      <c r="D17" s="91" t="s">
        <v>75</v>
      </c>
      <c r="E17" s="91" t="s">
        <v>95</v>
      </c>
      <c r="F17" s="91" t="s">
        <v>295</v>
      </c>
      <c r="G17" s="91" t="s">
        <v>301</v>
      </c>
      <c r="H17" s="91" t="s">
        <v>302</v>
      </c>
      <c r="I17" s="102">
        <v>60000</v>
      </c>
      <c r="J17" s="103">
        <v>60000</v>
      </c>
      <c r="K17" s="103">
        <v>60000</v>
      </c>
      <c r="L17" s="102"/>
      <c r="M17" s="102"/>
      <c r="N17" s="13"/>
      <c r="O17" s="13"/>
      <c r="P17" s="92"/>
      <c r="Q17" s="102"/>
      <c r="R17" s="102"/>
      <c r="S17" s="102"/>
      <c r="T17" s="102"/>
      <c r="U17" s="13"/>
      <c r="V17" s="102"/>
      <c r="W17" s="102"/>
    </row>
    <row r="18" spans="1:23" ht="21.75" customHeight="1" x14ac:dyDescent="0.25">
      <c r="A18" s="92"/>
      <c r="B18" s="92"/>
      <c r="C18" s="90" t="s">
        <v>303</v>
      </c>
      <c r="D18" s="92"/>
      <c r="E18" s="92"/>
      <c r="F18" s="92"/>
      <c r="G18" s="92"/>
      <c r="H18" s="92"/>
      <c r="I18" s="99">
        <v>1700000</v>
      </c>
      <c r="J18" s="100">
        <v>1700000</v>
      </c>
      <c r="K18" s="100">
        <v>1700000</v>
      </c>
      <c r="L18" s="99"/>
      <c r="M18" s="99"/>
      <c r="N18" s="15"/>
      <c r="O18" s="15"/>
      <c r="P18" s="92"/>
      <c r="Q18" s="99"/>
      <c r="R18" s="99"/>
      <c r="S18" s="99"/>
      <c r="T18" s="99"/>
      <c r="U18" s="15"/>
      <c r="V18" s="99"/>
      <c r="W18" s="99"/>
    </row>
    <row r="19" spans="1:23" ht="21.75" customHeight="1" x14ac:dyDescent="0.25">
      <c r="A19" s="91" t="s">
        <v>304</v>
      </c>
      <c r="B19" s="91" t="s">
        <v>305</v>
      </c>
      <c r="C19" s="47" t="s">
        <v>303</v>
      </c>
      <c r="D19" s="91" t="s">
        <v>75</v>
      </c>
      <c r="E19" s="91" t="s">
        <v>95</v>
      </c>
      <c r="F19" s="91" t="s">
        <v>295</v>
      </c>
      <c r="G19" s="91" t="s">
        <v>241</v>
      </c>
      <c r="H19" s="91" t="s">
        <v>242</v>
      </c>
      <c r="I19" s="102">
        <v>33000</v>
      </c>
      <c r="J19" s="103">
        <v>33000</v>
      </c>
      <c r="K19" s="103">
        <v>33000</v>
      </c>
      <c r="L19" s="102"/>
      <c r="M19" s="102"/>
      <c r="N19" s="13"/>
      <c r="O19" s="13"/>
      <c r="P19" s="92"/>
      <c r="Q19" s="102"/>
      <c r="R19" s="102"/>
      <c r="S19" s="102"/>
      <c r="T19" s="102"/>
      <c r="U19" s="13"/>
      <c r="V19" s="102"/>
      <c r="W19" s="102"/>
    </row>
    <row r="20" spans="1:23" ht="21.75" customHeight="1" x14ac:dyDescent="0.25">
      <c r="A20" s="91" t="s">
        <v>304</v>
      </c>
      <c r="B20" s="91" t="s">
        <v>305</v>
      </c>
      <c r="C20" s="47" t="s">
        <v>303</v>
      </c>
      <c r="D20" s="91" t="s">
        <v>75</v>
      </c>
      <c r="E20" s="91" t="s">
        <v>95</v>
      </c>
      <c r="F20" s="91" t="s">
        <v>295</v>
      </c>
      <c r="G20" s="91" t="s">
        <v>301</v>
      </c>
      <c r="H20" s="91" t="s">
        <v>302</v>
      </c>
      <c r="I20" s="102">
        <v>47000</v>
      </c>
      <c r="J20" s="103">
        <v>47000</v>
      </c>
      <c r="K20" s="103">
        <v>47000</v>
      </c>
      <c r="L20" s="102"/>
      <c r="M20" s="102"/>
      <c r="N20" s="13"/>
      <c r="O20" s="13"/>
      <c r="P20" s="92"/>
      <c r="Q20" s="102"/>
      <c r="R20" s="102"/>
      <c r="S20" s="102"/>
      <c r="T20" s="102"/>
      <c r="U20" s="13"/>
      <c r="V20" s="102"/>
      <c r="W20" s="102"/>
    </row>
    <row r="21" spans="1:23" ht="21.75" customHeight="1" x14ac:dyDescent="0.25">
      <c r="A21" s="91" t="s">
        <v>304</v>
      </c>
      <c r="B21" s="91" t="s">
        <v>305</v>
      </c>
      <c r="C21" s="47" t="s">
        <v>303</v>
      </c>
      <c r="D21" s="91" t="s">
        <v>75</v>
      </c>
      <c r="E21" s="91" t="s">
        <v>95</v>
      </c>
      <c r="F21" s="91" t="s">
        <v>295</v>
      </c>
      <c r="G21" s="91" t="s">
        <v>301</v>
      </c>
      <c r="H21" s="91" t="s">
        <v>302</v>
      </c>
      <c r="I21" s="102">
        <v>360000</v>
      </c>
      <c r="J21" s="103">
        <v>360000</v>
      </c>
      <c r="K21" s="103">
        <v>360000</v>
      </c>
      <c r="L21" s="102"/>
      <c r="M21" s="102"/>
      <c r="N21" s="13"/>
      <c r="O21" s="13"/>
      <c r="P21" s="92"/>
      <c r="Q21" s="102"/>
      <c r="R21" s="102"/>
      <c r="S21" s="102"/>
      <c r="T21" s="102"/>
      <c r="U21" s="13"/>
      <c r="V21" s="102"/>
      <c r="W21" s="102"/>
    </row>
    <row r="22" spans="1:23" ht="21.75" customHeight="1" x14ac:dyDescent="0.25">
      <c r="A22" s="91" t="s">
        <v>304</v>
      </c>
      <c r="B22" s="91" t="s">
        <v>305</v>
      </c>
      <c r="C22" s="47" t="s">
        <v>303</v>
      </c>
      <c r="D22" s="91" t="s">
        <v>75</v>
      </c>
      <c r="E22" s="91" t="s">
        <v>95</v>
      </c>
      <c r="F22" s="91" t="s">
        <v>295</v>
      </c>
      <c r="G22" s="91" t="s">
        <v>301</v>
      </c>
      <c r="H22" s="91" t="s">
        <v>302</v>
      </c>
      <c r="I22" s="102">
        <v>1100000</v>
      </c>
      <c r="J22" s="103">
        <v>1100000</v>
      </c>
      <c r="K22" s="103">
        <v>1100000</v>
      </c>
      <c r="L22" s="102"/>
      <c r="M22" s="102"/>
      <c r="N22" s="13"/>
      <c r="O22" s="13"/>
      <c r="P22" s="92"/>
      <c r="Q22" s="102"/>
      <c r="R22" s="102"/>
      <c r="S22" s="102"/>
      <c r="T22" s="102"/>
      <c r="U22" s="13"/>
      <c r="V22" s="102"/>
      <c r="W22" s="102"/>
    </row>
    <row r="23" spans="1:23" ht="21.75" customHeight="1" x14ac:dyDescent="0.25">
      <c r="A23" s="91" t="s">
        <v>304</v>
      </c>
      <c r="B23" s="91" t="s">
        <v>305</v>
      </c>
      <c r="C23" s="47" t="s">
        <v>303</v>
      </c>
      <c r="D23" s="91" t="s">
        <v>75</v>
      </c>
      <c r="E23" s="91" t="s">
        <v>95</v>
      </c>
      <c r="F23" s="91" t="s">
        <v>295</v>
      </c>
      <c r="G23" s="91" t="s">
        <v>301</v>
      </c>
      <c r="H23" s="91" t="s">
        <v>302</v>
      </c>
      <c r="I23" s="102">
        <v>152000</v>
      </c>
      <c r="J23" s="103">
        <v>152000</v>
      </c>
      <c r="K23" s="103">
        <v>152000</v>
      </c>
      <c r="L23" s="102"/>
      <c r="M23" s="102"/>
      <c r="N23" s="13"/>
      <c r="O23" s="13"/>
      <c r="P23" s="92"/>
      <c r="Q23" s="102"/>
      <c r="R23" s="102"/>
      <c r="S23" s="102"/>
      <c r="T23" s="102"/>
      <c r="U23" s="13"/>
      <c r="V23" s="102"/>
      <c r="W23" s="102"/>
    </row>
    <row r="24" spans="1:23" ht="21.75" customHeight="1" x14ac:dyDescent="0.25">
      <c r="A24" s="91" t="s">
        <v>304</v>
      </c>
      <c r="B24" s="91" t="s">
        <v>305</v>
      </c>
      <c r="C24" s="47" t="s">
        <v>303</v>
      </c>
      <c r="D24" s="91" t="s">
        <v>75</v>
      </c>
      <c r="E24" s="91" t="s">
        <v>95</v>
      </c>
      <c r="F24" s="91" t="s">
        <v>295</v>
      </c>
      <c r="G24" s="91" t="s">
        <v>301</v>
      </c>
      <c r="H24" s="91" t="s">
        <v>302</v>
      </c>
      <c r="I24" s="102">
        <v>8000</v>
      </c>
      <c r="J24" s="103">
        <v>8000</v>
      </c>
      <c r="K24" s="103">
        <v>8000</v>
      </c>
      <c r="L24" s="102"/>
      <c r="M24" s="102"/>
      <c r="N24" s="13"/>
      <c r="O24" s="13"/>
      <c r="P24" s="92"/>
      <c r="Q24" s="102"/>
      <c r="R24" s="102"/>
      <c r="S24" s="102"/>
      <c r="T24" s="102"/>
      <c r="U24" s="13"/>
      <c r="V24" s="102"/>
      <c r="W24" s="102"/>
    </row>
    <row r="25" spans="1:23" ht="21.75" customHeight="1" x14ac:dyDescent="0.25">
      <c r="A25" s="92"/>
      <c r="B25" s="92"/>
      <c r="C25" s="90" t="s">
        <v>306</v>
      </c>
      <c r="D25" s="92"/>
      <c r="E25" s="92"/>
      <c r="F25" s="92"/>
      <c r="G25" s="92"/>
      <c r="H25" s="92"/>
      <c r="I25" s="99">
        <v>10000</v>
      </c>
      <c r="J25" s="100">
        <v>10000</v>
      </c>
      <c r="K25" s="100">
        <v>10000</v>
      </c>
      <c r="L25" s="99"/>
      <c r="M25" s="99"/>
      <c r="N25" s="15"/>
      <c r="O25" s="15"/>
      <c r="P25" s="92"/>
      <c r="Q25" s="99"/>
      <c r="R25" s="99"/>
      <c r="S25" s="99"/>
      <c r="T25" s="99"/>
      <c r="U25" s="15"/>
      <c r="V25" s="99"/>
      <c r="W25" s="99"/>
    </row>
    <row r="26" spans="1:23" ht="21.75" customHeight="1" x14ac:dyDescent="0.25">
      <c r="A26" s="91" t="s">
        <v>293</v>
      </c>
      <c r="B26" s="91" t="s">
        <v>307</v>
      </c>
      <c r="C26" s="47" t="s">
        <v>306</v>
      </c>
      <c r="D26" s="91" t="s">
        <v>75</v>
      </c>
      <c r="E26" s="91" t="s">
        <v>95</v>
      </c>
      <c r="F26" s="91" t="s">
        <v>295</v>
      </c>
      <c r="G26" s="91" t="s">
        <v>283</v>
      </c>
      <c r="H26" s="91" t="s">
        <v>284</v>
      </c>
      <c r="I26" s="102">
        <v>10000</v>
      </c>
      <c r="J26" s="103">
        <v>10000</v>
      </c>
      <c r="K26" s="103">
        <v>10000</v>
      </c>
      <c r="L26" s="102"/>
      <c r="M26" s="102"/>
      <c r="N26" s="13"/>
      <c r="O26" s="13"/>
      <c r="P26" s="92"/>
      <c r="Q26" s="102"/>
      <c r="R26" s="102"/>
      <c r="S26" s="102"/>
      <c r="T26" s="102"/>
      <c r="U26" s="13"/>
      <c r="V26" s="102"/>
      <c r="W26" s="102"/>
    </row>
    <row r="27" spans="1:23" ht="21.75" customHeight="1" x14ac:dyDescent="0.25">
      <c r="A27" s="92"/>
      <c r="B27" s="92"/>
      <c r="C27" s="90" t="s">
        <v>308</v>
      </c>
      <c r="D27" s="92"/>
      <c r="E27" s="92"/>
      <c r="F27" s="92"/>
      <c r="G27" s="92"/>
      <c r="H27" s="92"/>
      <c r="I27" s="99">
        <v>4883.24</v>
      </c>
      <c r="J27" s="100"/>
      <c r="K27" s="100"/>
      <c r="L27" s="99"/>
      <c r="M27" s="99"/>
      <c r="N27" s="15"/>
      <c r="O27" s="15"/>
      <c r="P27" s="92"/>
      <c r="Q27" s="99"/>
      <c r="R27" s="99">
        <v>4883.24</v>
      </c>
      <c r="S27" s="99"/>
      <c r="T27" s="99"/>
      <c r="U27" s="15"/>
      <c r="V27" s="99"/>
      <c r="W27" s="99">
        <v>4883.24</v>
      </c>
    </row>
    <row r="28" spans="1:23" ht="21.75" customHeight="1" x14ac:dyDescent="0.25">
      <c r="A28" s="91" t="s">
        <v>293</v>
      </c>
      <c r="B28" s="91" t="s">
        <v>309</v>
      </c>
      <c r="C28" s="47" t="s">
        <v>308</v>
      </c>
      <c r="D28" s="91" t="s">
        <v>75</v>
      </c>
      <c r="E28" s="91" t="s">
        <v>95</v>
      </c>
      <c r="F28" s="91" t="s">
        <v>295</v>
      </c>
      <c r="G28" s="91" t="s">
        <v>248</v>
      </c>
      <c r="H28" s="91" t="s">
        <v>249</v>
      </c>
      <c r="I28" s="102">
        <v>4883.24</v>
      </c>
      <c r="J28" s="103"/>
      <c r="K28" s="103"/>
      <c r="L28" s="102"/>
      <c r="M28" s="102"/>
      <c r="N28" s="13"/>
      <c r="O28" s="13"/>
      <c r="P28" s="92"/>
      <c r="Q28" s="102"/>
      <c r="R28" s="102">
        <v>4883.24</v>
      </c>
      <c r="S28" s="102"/>
      <c r="T28" s="102"/>
      <c r="U28" s="13"/>
      <c r="V28" s="102"/>
      <c r="W28" s="102">
        <v>4883.24</v>
      </c>
    </row>
    <row r="29" spans="1:23" ht="21.75" customHeight="1" x14ac:dyDescent="0.25">
      <c r="A29" s="92"/>
      <c r="B29" s="92"/>
      <c r="C29" s="90" t="s">
        <v>310</v>
      </c>
      <c r="D29" s="92"/>
      <c r="E29" s="92"/>
      <c r="F29" s="92"/>
      <c r="G29" s="92"/>
      <c r="H29" s="92"/>
      <c r="I29" s="99">
        <v>1820000</v>
      </c>
      <c r="J29" s="100">
        <v>1820000</v>
      </c>
      <c r="K29" s="100">
        <v>1820000</v>
      </c>
      <c r="L29" s="99"/>
      <c r="M29" s="99"/>
      <c r="N29" s="15"/>
      <c r="O29" s="15"/>
      <c r="P29" s="92"/>
      <c r="Q29" s="99"/>
      <c r="R29" s="99"/>
      <c r="S29" s="99"/>
      <c r="T29" s="99"/>
      <c r="U29" s="15"/>
      <c r="V29" s="99"/>
      <c r="W29" s="99"/>
    </row>
    <row r="30" spans="1:23" ht="21.75" customHeight="1" x14ac:dyDescent="0.25">
      <c r="A30" s="91" t="s">
        <v>293</v>
      </c>
      <c r="B30" s="91" t="s">
        <v>311</v>
      </c>
      <c r="C30" s="47" t="s">
        <v>310</v>
      </c>
      <c r="D30" s="91" t="s">
        <v>75</v>
      </c>
      <c r="E30" s="91" t="s">
        <v>95</v>
      </c>
      <c r="F30" s="91" t="s">
        <v>295</v>
      </c>
      <c r="G30" s="91" t="s">
        <v>248</v>
      </c>
      <c r="H30" s="91" t="s">
        <v>249</v>
      </c>
      <c r="I30" s="102">
        <v>100000</v>
      </c>
      <c r="J30" s="103">
        <v>100000</v>
      </c>
      <c r="K30" s="103">
        <v>100000</v>
      </c>
      <c r="L30" s="102"/>
      <c r="M30" s="102"/>
      <c r="N30" s="13"/>
      <c r="O30" s="13"/>
      <c r="P30" s="92"/>
      <c r="Q30" s="102"/>
      <c r="R30" s="102"/>
      <c r="S30" s="102"/>
      <c r="T30" s="102"/>
      <c r="U30" s="13"/>
      <c r="V30" s="102"/>
      <c r="W30" s="102"/>
    </row>
    <row r="31" spans="1:23" ht="21.75" customHeight="1" x14ac:dyDescent="0.25">
      <c r="A31" s="91" t="s">
        <v>293</v>
      </c>
      <c r="B31" s="91" t="s">
        <v>311</v>
      </c>
      <c r="C31" s="47" t="s">
        <v>310</v>
      </c>
      <c r="D31" s="91" t="s">
        <v>75</v>
      </c>
      <c r="E31" s="91" t="s">
        <v>95</v>
      </c>
      <c r="F31" s="91" t="s">
        <v>295</v>
      </c>
      <c r="G31" s="91" t="s">
        <v>252</v>
      </c>
      <c r="H31" s="91" t="s">
        <v>253</v>
      </c>
      <c r="I31" s="102">
        <v>30000</v>
      </c>
      <c r="J31" s="103">
        <v>30000</v>
      </c>
      <c r="K31" s="103">
        <v>30000</v>
      </c>
      <c r="L31" s="102"/>
      <c r="M31" s="102"/>
      <c r="N31" s="13"/>
      <c r="O31" s="13"/>
      <c r="P31" s="92"/>
      <c r="Q31" s="102"/>
      <c r="R31" s="102"/>
      <c r="S31" s="102"/>
      <c r="T31" s="102"/>
      <c r="U31" s="13"/>
      <c r="V31" s="102"/>
      <c r="W31" s="102"/>
    </row>
    <row r="32" spans="1:23" ht="21.75" customHeight="1" x14ac:dyDescent="0.25">
      <c r="A32" s="91" t="s">
        <v>293</v>
      </c>
      <c r="B32" s="91" t="s">
        <v>311</v>
      </c>
      <c r="C32" s="47" t="s">
        <v>310</v>
      </c>
      <c r="D32" s="91" t="s">
        <v>75</v>
      </c>
      <c r="E32" s="91" t="s">
        <v>95</v>
      </c>
      <c r="F32" s="91" t="s">
        <v>295</v>
      </c>
      <c r="G32" s="91" t="s">
        <v>312</v>
      </c>
      <c r="H32" s="91" t="s">
        <v>313</v>
      </c>
      <c r="I32" s="102">
        <v>50000</v>
      </c>
      <c r="J32" s="103">
        <v>50000</v>
      </c>
      <c r="K32" s="103">
        <v>50000</v>
      </c>
      <c r="L32" s="102"/>
      <c r="M32" s="102"/>
      <c r="N32" s="13"/>
      <c r="O32" s="13"/>
      <c r="P32" s="92"/>
      <c r="Q32" s="102"/>
      <c r="R32" s="102"/>
      <c r="S32" s="102"/>
      <c r="T32" s="102"/>
      <c r="U32" s="13"/>
      <c r="V32" s="102"/>
      <c r="W32" s="102"/>
    </row>
    <row r="33" spans="1:23" ht="21.75" customHeight="1" x14ac:dyDescent="0.25">
      <c r="A33" s="91" t="s">
        <v>293</v>
      </c>
      <c r="B33" s="91" t="s">
        <v>311</v>
      </c>
      <c r="C33" s="47" t="s">
        <v>310</v>
      </c>
      <c r="D33" s="91" t="s">
        <v>75</v>
      </c>
      <c r="E33" s="91" t="s">
        <v>95</v>
      </c>
      <c r="F33" s="91" t="s">
        <v>295</v>
      </c>
      <c r="G33" s="91" t="s">
        <v>314</v>
      </c>
      <c r="H33" s="91" t="s">
        <v>315</v>
      </c>
      <c r="I33" s="102">
        <v>116000</v>
      </c>
      <c r="J33" s="103">
        <v>116000</v>
      </c>
      <c r="K33" s="103">
        <v>116000</v>
      </c>
      <c r="L33" s="102"/>
      <c r="M33" s="102"/>
      <c r="N33" s="13"/>
      <c r="O33" s="13"/>
      <c r="P33" s="92"/>
      <c r="Q33" s="102"/>
      <c r="R33" s="102"/>
      <c r="S33" s="102"/>
      <c r="T33" s="102"/>
      <c r="U33" s="13"/>
      <c r="V33" s="102"/>
      <c r="W33" s="102"/>
    </row>
    <row r="34" spans="1:23" ht="21.75" customHeight="1" x14ac:dyDescent="0.25">
      <c r="A34" s="91" t="s">
        <v>293</v>
      </c>
      <c r="B34" s="91" t="s">
        <v>311</v>
      </c>
      <c r="C34" s="47" t="s">
        <v>310</v>
      </c>
      <c r="D34" s="91" t="s">
        <v>75</v>
      </c>
      <c r="E34" s="91" t="s">
        <v>95</v>
      </c>
      <c r="F34" s="91" t="s">
        <v>295</v>
      </c>
      <c r="G34" s="91" t="s">
        <v>314</v>
      </c>
      <c r="H34" s="91" t="s">
        <v>315</v>
      </c>
      <c r="I34" s="102">
        <v>1000</v>
      </c>
      <c r="J34" s="103">
        <v>1000</v>
      </c>
      <c r="K34" s="103">
        <v>1000</v>
      </c>
      <c r="L34" s="102"/>
      <c r="M34" s="102"/>
      <c r="N34" s="13"/>
      <c r="O34" s="13"/>
      <c r="P34" s="92"/>
      <c r="Q34" s="102"/>
      <c r="R34" s="102"/>
      <c r="S34" s="102"/>
      <c r="T34" s="102"/>
      <c r="U34" s="13"/>
      <c r="V34" s="102"/>
      <c r="W34" s="102"/>
    </row>
    <row r="35" spans="1:23" ht="21.75" customHeight="1" x14ac:dyDescent="0.25">
      <c r="A35" s="91" t="s">
        <v>293</v>
      </c>
      <c r="B35" s="91" t="s">
        <v>311</v>
      </c>
      <c r="C35" s="47" t="s">
        <v>310</v>
      </c>
      <c r="D35" s="91" t="s">
        <v>75</v>
      </c>
      <c r="E35" s="91" t="s">
        <v>95</v>
      </c>
      <c r="F35" s="91" t="s">
        <v>295</v>
      </c>
      <c r="G35" s="91" t="s">
        <v>239</v>
      </c>
      <c r="H35" s="91" t="s">
        <v>240</v>
      </c>
      <c r="I35" s="102">
        <v>244500</v>
      </c>
      <c r="J35" s="103">
        <v>244500</v>
      </c>
      <c r="K35" s="103">
        <v>244500</v>
      </c>
      <c r="L35" s="102"/>
      <c r="M35" s="102"/>
      <c r="N35" s="13"/>
      <c r="O35" s="13"/>
      <c r="P35" s="92"/>
      <c r="Q35" s="102"/>
      <c r="R35" s="102"/>
      <c r="S35" s="102"/>
      <c r="T35" s="102"/>
      <c r="U35" s="13"/>
      <c r="V35" s="102"/>
      <c r="W35" s="102"/>
    </row>
    <row r="36" spans="1:23" ht="21.75" customHeight="1" x14ac:dyDescent="0.25">
      <c r="A36" s="91" t="s">
        <v>293</v>
      </c>
      <c r="B36" s="91" t="s">
        <v>311</v>
      </c>
      <c r="C36" s="47" t="s">
        <v>310</v>
      </c>
      <c r="D36" s="91" t="s">
        <v>75</v>
      </c>
      <c r="E36" s="91" t="s">
        <v>95</v>
      </c>
      <c r="F36" s="91" t="s">
        <v>295</v>
      </c>
      <c r="G36" s="91" t="s">
        <v>316</v>
      </c>
      <c r="H36" s="91" t="s">
        <v>317</v>
      </c>
      <c r="I36" s="102">
        <v>50000</v>
      </c>
      <c r="J36" s="103">
        <v>50000</v>
      </c>
      <c r="K36" s="103">
        <v>50000</v>
      </c>
      <c r="L36" s="102"/>
      <c r="M36" s="102"/>
      <c r="N36" s="13"/>
      <c r="O36" s="13"/>
      <c r="P36" s="92"/>
      <c r="Q36" s="102"/>
      <c r="R36" s="102"/>
      <c r="S36" s="102"/>
      <c r="T36" s="102"/>
      <c r="U36" s="13"/>
      <c r="V36" s="102"/>
      <c r="W36" s="102"/>
    </row>
    <row r="37" spans="1:23" ht="21.75" customHeight="1" x14ac:dyDescent="0.25">
      <c r="A37" s="91" t="s">
        <v>293</v>
      </c>
      <c r="B37" s="91" t="s">
        <v>311</v>
      </c>
      <c r="C37" s="47" t="s">
        <v>310</v>
      </c>
      <c r="D37" s="91" t="s">
        <v>75</v>
      </c>
      <c r="E37" s="91" t="s">
        <v>95</v>
      </c>
      <c r="F37" s="91" t="s">
        <v>295</v>
      </c>
      <c r="G37" s="91" t="s">
        <v>318</v>
      </c>
      <c r="H37" s="91" t="s">
        <v>319</v>
      </c>
      <c r="I37" s="102">
        <v>30000</v>
      </c>
      <c r="J37" s="103">
        <v>30000</v>
      </c>
      <c r="K37" s="103">
        <v>30000</v>
      </c>
      <c r="L37" s="102"/>
      <c r="M37" s="102"/>
      <c r="N37" s="13"/>
      <c r="O37" s="13"/>
      <c r="P37" s="92"/>
      <c r="Q37" s="102"/>
      <c r="R37" s="102"/>
      <c r="S37" s="102"/>
      <c r="T37" s="102"/>
      <c r="U37" s="13"/>
      <c r="V37" s="102"/>
      <c r="W37" s="102"/>
    </row>
    <row r="38" spans="1:23" ht="21.75" customHeight="1" x14ac:dyDescent="0.25">
      <c r="A38" s="91" t="s">
        <v>293</v>
      </c>
      <c r="B38" s="91" t="s">
        <v>311</v>
      </c>
      <c r="C38" s="47" t="s">
        <v>310</v>
      </c>
      <c r="D38" s="91" t="s">
        <v>75</v>
      </c>
      <c r="E38" s="91" t="s">
        <v>95</v>
      </c>
      <c r="F38" s="91" t="s">
        <v>295</v>
      </c>
      <c r="G38" s="91" t="s">
        <v>320</v>
      </c>
      <c r="H38" s="91" t="s">
        <v>157</v>
      </c>
      <c r="I38" s="102">
        <v>50000</v>
      </c>
      <c r="J38" s="103">
        <v>50000</v>
      </c>
      <c r="K38" s="103">
        <v>50000</v>
      </c>
      <c r="L38" s="102"/>
      <c r="M38" s="102"/>
      <c r="N38" s="13"/>
      <c r="O38" s="13"/>
      <c r="P38" s="92"/>
      <c r="Q38" s="102"/>
      <c r="R38" s="102"/>
      <c r="S38" s="102"/>
      <c r="T38" s="102"/>
      <c r="U38" s="13"/>
      <c r="V38" s="102"/>
      <c r="W38" s="102"/>
    </row>
    <row r="39" spans="1:23" ht="21.75" customHeight="1" x14ac:dyDescent="0.25">
      <c r="A39" s="91" t="s">
        <v>293</v>
      </c>
      <c r="B39" s="91" t="s">
        <v>311</v>
      </c>
      <c r="C39" s="47" t="s">
        <v>310</v>
      </c>
      <c r="D39" s="91" t="s">
        <v>75</v>
      </c>
      <c r="E39" s="91" t="s">
        <v>95</v>
      </c>
      <c r="F39" s="91" t="s">
        <v>295</v>
      </c>
      <c r="G39" s="91" t="s">
        <v>243</v>
      </c>
      <c r="H39" s="91" t="s">
        <v>244</v>
      </c>
      <c r="I39" s="102">
        <v>455000</v>
      </c>
      <c r="J39" s="103">
        <v>455000</v>
      </c>
      <c r="K39" s="103">
        <v>455000</v>
      </c>
      <c r="L39" s="102"/>
      <c r="M39" s="102"/>
      <c r="N39" s="13"/>
      <c r="O39" s="13"/>
      <c r="P39" s="92"/>
      <c r="Q39" s="102"/>
      <c r="R39" s="102"/>
      <c r="S39" s="102"/>
      <c r="T39" s="102"/>
      <c r="U39" s="13"/>
      <c r="V39" s="102"/>
      <c r="W39" s="102"/>
    </row>
    <row r="40" spans="1:23" ht="21.75" customHeight="1" x14ac:dyDescent="0.25">
      <c r="A40" s="91" t="s">
        <v>293</v>
      </c>
      <c r="B40" s="91" t="s">
        <v>311</v>
      </c>
      <c r="C40" s="47" t="s">
        <v>310</v>
      </c>
      <c r="D40" s="91" t="s">
        <v>75</v>
      </c>
      <c r="E40" s="91" t="s">
        <v>95</v>
      </c>
      <c r="F40" s="91" t="s">
        <v>295</v>
      </c>
      <c r="G40" s="91" t="s">
        <v>301</v>
      </c>
      <c r="H40" s="91" t="s">
        <v>302</v>
      </c>
      <c r="I40" s="102">
        <v>260000</v>
      </c>
      <c r="J40" s="103">
        <v>260000</v>
      </c>
      <c r="K40" s="103">
        <v>260000</v>
      </c>
      <c r="L40" s="102"/>
      <c r="M40" s="102"/>
      <c r="N40" s="13"/>
      <c r="O40" s="13"/>
      <c r="P40" s="92"/>
      <c r="Q40" s="102"/>
      <c r="R40" s="102"/>
      <c r="S40" s="102"/>
      <c r="T40" s="102"/>
      <c r="U40" s="13"/>
      <c r="V40" s="102"/>
      <c r="W40" s="102"/>
    </row>
    <row r="41" spans="1:23" ht="21.75" customHeight="1" x14ac:dyDescent="0.25">
      <c r="A41" s="91" t="s">
        <v>293</v>
      </c>
      <c r="B41" s="91" t="s">
        <v>311</v>
      </c>
      <c r="C41" s="47" t="s">
        <v>310</v>
      </c>
      <c r="D41" s="91" t="s">
        <v>75</v>
      </c>
      <c r="E41" s="91" t="s">
        <v>95</v>
      </c>
      <c r="F41" s="91" t="s">
        <v>295</v>
      </c>
      <c r="G41" s="91" t="s">
        <v>301</v>
      </c>
      <c r="H41" s="91" t="s">
        <v>302</v>
      </c>
      <c r="I41" s="102">
        <v>43500</v>
      </c>
      <c r="J41" s="103">
        <v>43500</v>
      </c>
      <c r="K41" s="103">
        <v>43500</v>
      </c>
      <c r="L41" s="102"/>
      <c r="M41" s="102"/>
      <c r="N41" s="13"/>
      <c r="O41" s="13"/>
      <c r="P41" s="92"/>
      <c r="Q41" s="102"/>
      <c r="R41" s="102"/>
      <c r="S41" s="102"/>
      <c r="T41" s="102"/>
      <c r="U41" s="13"/>
      <c r="V41" s="102"/>
      <c r="W41" s="102"/>
    </row>
    <row r="42" spans="1:23" ht="21.75" customHeight="1" x14ac:dyDescent="0.25">
      <c r="A42" s="91" t="s">
        <v>293</v>
      </c>
      <c r="B42" s="91" t="s">
        <v>311</v>
      </c>
      <c r="C42" s="47" t="s">
        <v>310</v>
      </c>
      <c r="D42" s="91" t="s">
        <v>75</v>
      </c>
      <c r="E42" s="91" t="s">
        <v>95</v>
      </c>
      <c r="F42" s="91" t="s">
        <v>295</v>
      </c>
      <c r="G42" s="91" t="s">
        <v>231</v>
      </c>
      <c r="H42" s="91" t="s">
        <v>232</v>
      </c>
      <c r="I42" s="102">
        <v>250000</v>
      </c>
      <c r="J42" s="103">
        <v>250000</v>
      </c>
      <c r="K42" s="103">
        <v>250000</v>
      </c>
      <c r="L42" s="102"/>
      <c r="M42" s="102"/>
      <c r="N42" s="13"/>
      <c r="O42" s="13"/>
      <c r="P42" s="92"/>
      <c r="Q42" s="102"/>
      <c r="R42" s="102"/>
      <c r="S42" s="102"/>
      <c r="T42" s="102"/>
      <c r="U42" s="13"/>
      <c r="V42" s="102"/>
      <c r="W42" s="102"/>
    </row>
    <row r="43" spans="1:23" ht="21.75" customHeight="1" x14ac:dyDescent="0.25">
      <c r="A43" s="91" t="s">
        <v>293</v>
      </c>
      <c r="B43" s="91" t="s">
        <v>311</v>
      </c>
      <c r="C43" s="47" t="s">
        <v>310</v>
      </c>
      <c r="D43" s="91" t="s">
        <v>75</v>
      </c>
      <c r="E43" s="91" t="s">
        <v>95</v>
      </c>
      <c r="F43" s="91" t="s">
        <v>295</v>
      </c>
      <c r="G43" s="91" t="s">
        <v>231</v>
      </c>
      <c r="H43" s="91" t="s">
        <v>232</v>
      </c>
      <c r="I43" s="102">
        <v>110000</v>
      </c>
      <c r="J43" s="103">
        <v>110000</v>
      </c>
      <c r="K43" s="103">
        <v>110000</v>
      </c>
      <c r="L43" s="102"/>
      <c r="M43" s="102"/>
      <c r="N43" s="13"/>
      <c r="O43" s="13"/>
      <c r="P43" s="92"/>
      <c r="Q43" s="102"/>
      <c r="R43" s="102"/>
      <c r="S43" s="102"/>
      <c r="T43" s="102"/>
      <c r="U43" s="13"/>
      <c r="V43" s="102"/>
      <c r="W43" s="102"/>
    </row>
    <row r="44" spans="1:23" ht="21.75" customHeight="1" x14ac:dyDescent="0.25">
      <c r="A44" s="91" t="s">
        <v>293</v>
      </c>
      <c r="B44" s="91" t="s">
        <v>311</v>
      </c>
      <c r="C44" s="47" t="s">
        <v>310</v>
      </c>
      <c r="D44" s="91" t="s">
        <v>75</v>
      </c>
      <c r="E44" s="91" t="s">
        <v>95</v>
      </c>
      <c r="F44" s="91" t="s">
        <v>295</v>
      </c>
      <c r="G44" s="91" t="s">
        <v>283</v>
      </c>
      <c r="H44" s="91" t="s">
        <v>284</v>
      </c>
      <c r="I44" s="102">
        <v>30000</v>
      </c>
      <c r="J44" s="103">
        <v>30000</v>
      </c>
      <c r="K44" s="103">
        <v>30000</v>
      </c>
      <c r="L44" s="102"/>
      <c r="M44" s="102"/>
      <c r="N44" s="13"/>
      <c r="O44" s="13"/>
      <c r="P44" s="92"/>
      <c r="Q44" s="102"/>
      <c r="R44" s="102"/>
      <c r="S44" s="102"/>
      <c r="T44" s="102"/>
      <c r="U44" s="13"/>
      <c r="V44" s="102"/>
      <c r="W44" s="102"/>
    </row>
    <row r="45" spans="1:23" ht="18.75" customHeight="1" x14ac:dyDescent="0.25">
      <c r="A45" s="196" t="s">
        <v>129</v>
      </c>
      <c r="B45" s="232"/>
      <c r="C45" s="232"/>
      <c r="D45" s="232"/>
      <c r="E45" s="232"/>
      <c r="F45" s="232"/>
      <c r="G45" s="232"/>
      <c r="H45" s="233"/>
      <c r="I45" s="99">
        <f>SUM(I29,I27,I25,I18,I13,I11,I9)</f>
        <v>3828883.24</v>
      </c>
      <c r="J45" s="105">
        <f>SUM(J29,J27,J25,J18,J13,J11,J9)</f>
        <v>3824000</v>
      </c>
      <c r="K45" s="105">
        <f>SUM(K29,K27,K25,K18,K13,K11,K9)</f>
        <v>3824000</v>
      </c>
      <c r="L45" s="99"/>
      <c r="M45" s="99"/>
      <c r="N45" s="99"/>
      <c r="O45" s="99"/>
      <c r="P45" s="101"/>
      <c r="Q45" s="99"/>
      <c r="R45" s="99">
        <v>4883.24</v>
      </c>
      <c r="S45" s="99"/>
      <c r="T45" s="99"/>
      <c r="U45" s="13"/>
      <c r="V45" s="99"/>
      <c r="W45" s="99">
        <v>4883.24</v>
      </c>
    </row>
  </sheetData>
  <mergeCells count="28">
    <mergeCell ref="V5:V7"/>
    <mergeCell ref="W5:W7"/>
    <mergeCell ref="J5:K6"/>
    <mergeCell ref="A45:H45"/>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0" type="noConversion"/>
  <printOptions horizontalCentered="1"/>
  <pageMargins left="0.30833333333333302" right="0.30833333333333302" top="0.46666666666666701" bottom="0.46666666666666701" header="0.4" footer="0.4"/>
  <pageSetup paperSize="9" scale="57" orientation="landscape" useFirstPageNumber="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C13" sqref="C13"/>
    </sheetView>
  </sheetViews>
  <sheetFormatPr defaultColWidth="10.21875" defaultRowHeight="13" x14ac:dyDescent="0.25"/>
  <cols>
    <col min="1" max="1" width="38.5546875" style="31" customWidth="1"/>
    <col min="2" max="2" width="32.6640625" style="31" customWidth="1"/>
    <col min="3" max="5" width="26.5546875" style="31" customWidth="1"/>
    <col min="6" max="6" width="12.6640625" style="2" customWidth="1"/>
    <col min="7" max="7" width="28.21875" style="31" customWidth="1"/>
    <col min="8" max="8" width="17.5546875" style="2" customWidth="1"/>
    <col min="9" max="9" width="15.109375" style="2" customWidth="1"/>
    <col min="10" max="10" width="21.21875" style="31" customWidth="1"/>
    <col min="11" max="11" width="10.21875" style="2" customWidth="1"/>
    <col min="12" max="16384" width="10.21875" style="2"/>
  </cols>
  <sheetData>
    <row r="1" spans="1:10" ht="12" customHeight="1" x14ac:dyDescent="0.25">
      <c r="J1" s="48" t="s">
        <v>321</v>
      </c>
    </row>
    <row r="2" spans="1:10" ht="28.5" customHeight="1" x14ac:dyDescent="0.25">
      <c r="A2" s="237" t="s">
        <v>322</v>
      </c>
      <c r="B2" s="238"/>
      <c r="C2" s="238"/>
      <c r="D2" s="238"/>
      <c r="E2" s="167"/>
      <c r="F2" s="168"/>
      <c r="G2" s="167"/>
      <c r="H2" s="168"/>
      <c r="I2" s="168"/>
      <c r="J2" s="167"/>
    </row>
    <row r="3" spans="1:10" ht="17.25" customHeight="1" x14ac:dyDescent="0.25">
      <c r="A3" s="239" t="s">
        <v>2</v>
      </c>
      <c r="B3" s="239"/>
      <c r="C3" s="239"/>
      <c r="D3" s="239"/>
      <c r="E3" s="239"/>
      <c r="F3" s="239"/>
      <c r="G3" s="239"/>
      <c r="H3" s="239"/>
    </row>
    <row r="4" spans="1:10" ht="44.25" customHeight="1" x14ac:dyDescent="0.25">
      <c r="A4" s="34" t="s">
        <v>323</v>
      </c>
      <c r="B4" s="34" t="s">
        <v>324</v>
      </c>
      <c r="C4" s="34" t="s">
        <v>325</v>
      </c>
      <c r="D4" s="34" t="s">
        <v>326</v>
      </c>
      <c r="E4" s="34" t="s">
        <v>327</v>
      </c>
      <c r="F4" s="10" t="s">
        <v>328</v>
      </c>
      <c r="G4" s="34" t="s">
        <v>329</v>
      </c>
      <c r="H4" s="10" t="s">
        <v>330</v>
      </c>
      <c r="I4" s="10" t="s">
        <v>331</v>
      </c>
      <c r="J4" s="34" t="s">
        <v>332</v>
      </c>
    </row>
    <row r="5" spans="1:10" ht="14.25" customHeight="1" x14ac:dyDescent="0.25">
      <c r="A5" s="34">
        <v>1</v>
      </c>
      <c r="B5" s="34">
        <v>2</v>
      </c>
      <c r="C5" s="34">
        <v>3</v>
      </c>
      <c r="D5" s="34">
        <v>4</v>
      </c>
      <c r="E5" s="34">
        <v>5</v>
      </c>
      <c r="F5" s="10">
        <v>6</v>
      </c>
      <c r="G5" s="34">
        <v>7</v>
      </c>
      <c r="H5" s="10">
        <v>8</v>
      </c>
      <c r="I5" s="10">
        <v>9</v>
      </c>
      <c r="J5" s="34">
        <v>10</v>
      </c>
    </row>
    <row r="6" spans="1:10" ht="42" customHeight="1" x14ac:dyDescent="0.25">
      <c r="A6" s="44" t="s">
        <v>75</v>
      </c>
      <c r="B6" s="47" t="s">
        <v>333</v>
      </c>
      <c r="C6" s="46"/>
      <c r="D6" s="46"/>
      <c r="E6" s="46"/>
      <c r="F6" s="45"/>
      <c r="G6" s="46"/>
      <c r="H6" s="45"/>
      <c r="I6" s="45"/>
      <c r="J6" s="45"/>
    </row>
    <row r="7" spans="1:10" ht="42.75" customHeight="1" x14ac:dyDescent="0.25">
      <c r="A7" s="44" t="s">
        <v>334</v>
      </c>
      <c r="B7" s="46"/>
      <c r="C7" s="44" t="s">
        <v>335</v>
      </c>
      <c r="D7" s="44" t="s">
        <v>90</v>
      </c>
      <c r="E7" s="44" t="s">
        <v>90</v>
      </c>
      <c r="F7" s="45" t="s">
        <v>90</v>
      </c>
      <c r="G7" s="44" t="s">
        <v>90</v>
      </c>
      <c r="H7" s="45" t="s">
        <v>90</v>
      </c>
      <c r="I7" s="45" t="s">
        <v>90</v>
      </c>
      <c r="J7" s="14" t="s">
        <v>90</v>
      </c>
    </row>
    <row r="8" spans="1:10" x14ac:dyDescent="0.25">
      <c r="A8" s="46"/>
      <c r="B8" s="84"/>
      <c r="C8" s="44" t="s">
        <v>90</v>
      </c>
      <c r="D8" s="44" t="s">
        <v>336</v>
      </c>
      <c r="E8" s="44" t="s">
        <v>90</v>
      </c>
      <c r="F8" s="45" t="s">
        <v>90</v>
      </c>
      <c r="G8" s="44" t="s">
        <v>90</v>
      </c>
      <c r="H8" s="45" t="s">
        <v>90</v>
      </c>
      <c r="I8" s="45" t="s">
        <v>90</v>
      </c>
      <c r="J8" s="14" t="s">
        <v>90</v>
      </c>
    </row>
    <row r="9" spans="1:10" ht="48" x14ac:dyDescent="0.25">
      <c r="A9" s="84"/>
      <c r="B9" s="84"/>
      <c r="C9" s="44" t="s">
        <v>90</v>
      </c>
      <c r="D9" s="44" t="s">
        <v>90</v>
      </c>
      <c r="E9" s="44" t="s">
        <v>337</v>
      </c>
      <c r="F9" s="45" t="s">
        <v>338</v>
      </c>
      <c r="G9" s="44" t="s">
        <v>339</v>
      </c>
      <c r="H9" s="45" t="s">
        <v>340</v>
      </c>
      <c r="I9" s="45" t="s">
        <v>341</v>
      </c>
      <c r="J9" s="14" t="s">
        <v>342</v>
      </c>
    </row>
    <row r="10" spans="1:10" x14ac:dyDescent="0.25">
      <c r="A10" s="84"/>
      <c r="B10" s="84"/>
      <c r="C10" s="44" t="s">
        <v>90</v>
      </c>
      <c r="D10" s="44" t="s">
        <v>90</v>
      </c>
      <c r="E10" s="44" t="s">
        <v>343</v>
      </c>
      <c r="F10" s="45" t="s">
        <v>344</v>
      </c>
      <c r="G10" s="44" t="s">
        <v>345</v>
      </c>
      <c r="H10" s="45" t="s">
        <v>346</v>
      </c>
      <c r="I10" s="45" t="s">
        <v>341</v>
      </c>
      <c r="J10" s="14" t="s">
        <v>347</v>
      </c>
    </row>
    <row r="11" spans="1:10" ht="36" x14ac:dyDescent="0.25">
      <c r="A11" s="84"/>
      <c r="B11" s="84"/>
      <c r="C11" s="44" t="s">
        <v>90</v>
      </c>
      <c r="D11" s="44" t="s">
        <v>90</v>
      </c>
      <c r="E11" s="44" t="s">
        <v>348</v>
      </c>
      <c r="F11" s="45" t="s">
        <v>344</v>
      </c>
      <c r="G11" s="44" t="s">
        <v>345</v>
      </c>
      <c r="H11" s="45" t="s">
        <v>349</v>
      </c>
      <c r="I11" s="45" t="s">
        <v>341</v>
      </c>
      <c r="J11" s="14" t="s">
        <v>350</v>
      </c>
    </row>
    <row r="12" spans="1:10" x14ac:dyDescent="0.25">
      <c r="A12" s="84"/>
      <c r="B12" s="84"/>
      <c r="C12" s="44" t="s">
        <v>90</v>
      </c>
      <c r="D12" s="44" t="s">
        <v>351</v>
      </c>
      <c r="E12" s="44" t="s">
        <v>90</v>
      </c>
      <c r="F12" s="45" t="s">
        <v>90</v>
      </c>
      <c r="G12" s="44" t="s">
        <v>90</v>
      </c>
      <c r="H12" s="45" t="s">
        <v>90</v>
      </c>
      <c r="I12" s="45" t="s">
        <v>90</v>
      </c>
      <c r="J12" s="14" t="s">
        <v>90</v>
      </c>
    </row>
    <row r="13" spans="1:10" ht="36" x14ac:dyDescent="0.25">
      <c r="A13" s="84"/>
      <c r="B13" s="84"/>
      <c r="C13" s="44" t="s">
        <v>90</v>
      </c>
      <c r="D13" s="44" t="s">
        <v>90</v>
      </c>
      <c r="E13" s="44" t="s">
        <v>352</v>
      </c>
      <c r="F13" s="45" t="s">
        <v>338</v>
      </c>
      <c r="G13" s="44" t="s">
        <v>353</v>
      </c>
      <c r="H13" s="45" t="s">
        <v>354</v>
      </c>
      <c r="I13" s="45" t="s">
        <v>341</v>
      </c>
      <c r="J13" s="14" t="s">
        <v>355</v>
      </c>
    </row>
    <row r="14" spans="1:10" ht="36" x14ac:dyDescent="0.25">
      <c r="A14" s="84"/>
      <c r="B14" s="84"/>
      <c r="C14" s="44" t="s">
        <v>90</v>
      </c>
      <c r="D14" s="44" t="s">
        <v>90</v>
      </c>
      <c r="E14" s="44" t="s">
        <v>356</v>
      </c>
      <c r="F14" s="45" t="s">
        <v>344</v>
      </c>
      <c r="G14" s="44" t="s">
        <v>357</v>
      </c>
      <c r="H14" s="45" t="s">
        <v>358</v>
      </c>
      <c r="I14" s="45" t="s">
        <v>359</v>
      </c>
      <c r="J14" s="14" t="s">
        <v>360</v>
      </c>
    </row>
    <row r="15" spans="1:10" ht="60" x14ac:dyDescent="0.25">
      <c r="A15" s="84"/>
      <c r="B15" s="84"/>
      <c r="C15" s="44" t="s">
        <v>90</v>
      </c>
      <c r="D15" s="44" t="s">
        <v>90</v>
      </c>
      <c r="E15" s="44" t="s">
        <v>361</v>
      </c>
      <c r="F15" s="45" t="s">
        <v>362</v>
      </c>
      <c r="G15" s="44" t="s">
        <v>363</v>
      </c>
      <c r="H15" s="45" t="s">
        <v>354</v>
      </c>
      <c r="I15" s="45" t="s">
        <v>341</v>
      </c>
      <c r="J15" s="14" t="s">
        <v>364</v>
      </c>
    </row>
    <row r="16" spans="1:10" ht="48" x14ac:dyDescent="0.25">
      <c r="A16" s="84"/>
      <c r="B16" s="84"/>
      <c r="C16" s="44" t="s">
        <v>90</v>
      </c>
      <c r="D16" s="44" t="s">
        <v>90</v>
      </c>
      <c r="E16" s="44" t="s">
        <v>365</v>
      </c>
      <c r="F16" s="45" t="s">
        <v>344</v>
      </c>
      <c r="G16" s="44" t="s">
        <v>339</v>
      </c>
      <c r="H16" s="45" t="s">
        <v>354</v>
      </c>
      <c r="I16" s="45" t="s">
        <v>341</v>
      </c>
      <c r="J16" s="14" t="s">
        <v>366</v>
      </c>
    </row>
    <row r="17" spans="1:10" x14ac:dyDescent="0.25">
      <c r="A17" s="84"/>
      <c r="B17" s="84"/>
      <c r="C17" s="44" t="s">
        <v>367</v>
      </c>
      <c r="D17" s="44" t="s">
        <v>90</v>
      </c>
      <c r="E17" s="44" t="s">
        <v>90</v>
      </c>
      <c r="F17" s="45" t="s">
        <v>90</v>
      </c>
      <c r="G17" s="44" t="s">
        <v>90</v>
      </c>
      <c r="H17" s="45" t="s">
        <v>90</v>
      </c>
      <c r="I17" s="45" t="s">
        <v>90</v>
      </c>
      <c r="J17" s="14" t="s">
        <v>90</v>
      </c>
    </row>
    <row r="18" spans="1:10" x14ac:dyDescent="0.25">
      <c r="A18" s="84"/>
      <c r="B18" s="84"/>
      <c r="C18" s="44" t="s">
        <v>90</v>
      </c>
      <c r="D18" s="44" t="s">
        <v>368</v>
      </c>
      <c r="E18" s="44" t="s">
        <v>90</v>
      </c>
      <c r="F18" s="45" t="s">
        <v>90</v>
      </c>
      <c r="G18" s="44" t="s">
        <v>90</v>
      </c>
      <c r="H18" s="45" t="s">
        <v>90</v>
      </c>
      <c r="I18" s="45" t="s">
        <v>90</v>
      </c>
      <c r="J18" s="14" t="s">
        <v>90</v>
      </c>
    </row>
    <row r="19" spans="1:10" ht="36" x14ac:dyDescent="0.25">
      <c r="A19" s="84"/>
      <c r="B19" s="84"/>
      <c r="C19" s="44" t="s">
        <v>90</v>
      </c>
      <c r="D19" s="44" t="s">
        <v>90</v>
      </c>
      <c r="E19" s="44" t="s">
        <v>369</v>
      </c>
      <c r="F19" s="45" t="s">
        <v>338</v>
      </c>
      <c r="G19" s="44" t="s">
        <v>370</v>
      </c>
      <c r="H19" s="45" t="s">
        <v>354</v>
      </c>
      <c r="I19" s="45" t="s">
        <v>341</v>
      </c>
      <c r="J19" s="14" t="s">
        <v>371</v>
      </c>
    </row>
    <row r="20" spans="1:10" ht="96" x14ac:dyDescent="0.25">
      <c r="A20" s="84"/>
      <c r="B20" s="84"/>
      <c r="C20" s="44" t="s">
        <v>90</v>
      </c>
      <c r="D20" s="44" t="s">
        <v>90</v>
      </c>
      <c r="E20" s="44" t="s">
        <v>372</v>
      </c>
      <c r="F20" s="45" t="s">
        <v>344</v>
      </c>
      <c r="G20" s="44" t="s">
        <v>339</v>
      </c>
      <c r="H20" s="45" t="s">
        <v>354</v>
      </c>
      <c r="I20" s="45" t="s">
        <v>341</v>
      </c>
      <c r="J20" s="14" t="s">
        <v>373</v>
      </c>
    </row>
    <row r="21" spans="1:10" ht="24" x14ac:dyDescent="0.25">
      <c r="A21" s="84"/>
      <c r="B21" s="84"/>
      <c r="C21" s="44" t="s">
        <v>90</v>
      </c>
      <c r="D21" s="44" t="s">
        <v>90</v>
      </c>
      <c r="E21" s="44" t="s">
        <v>374</v>
      </c>
      <c r="F21" s="45" t="s">
        <v>338</v>
      </c>
      <c r="G21" s="44" t="s">
        <v>363</v>
      </c>
      <c r="H21" s="45" t="s">
        <v>354</v>
      </c>
      <c r="I21" s="45" t="s">
        <v>341</v>
      </c>
      <c r="J21" s="14" t="s">
        <v>375</v>
      </c>
    </row>
    <row r="22" spans="1:10" x14ac:dyDescent="0.25">
      <c r="A22" s="84"/>
      <c r="B22" s="84"/>
      <c r="C22" s="44" t="s">
        <v>376</v>
      </c>
      <c r="D22" s="44" t="s">
        <v>90</v>
      </c>
      <c r="E22" s="44" t="s">
        <v>90</v>
      </c>
      <c r="F22" s="45" t="s">
        <v>90</v>
      </c>
      <c r="G22" s="44" t="s">
        <v>90</v>
      </c>
      <c r="H22" s="45" t="s">
        <v>90</v>
      </c>
      <c r="I22" s="45" t="s">
        <v>90</v>
      </c>
      <c r="J22" s="14" t="s">
        <v>90</v>
      </c>
    </row>
    <row r="23" spans="1:10" x14ac:dyDescent="0.25">
      <c r="A23" s="84"/>
      <c r="B23" s="84"/>
      <c r="C23" s="44" t="s">
        <v>90</v>
      </c>
      <c r="D23" s="44" t="s">
        <v>377</v>
      </c>
      <c r="E23" s="44" t="s">
        <v>90</v>
      </c>
      <c r="F23" s="45" t="s">
        <v>90</v>
      </c>
      <c r="G23" s="44" t="s">
        <v>90</v>
      </c>
      <c r="H23" s="45" t="s">
        <v>90</v>
      </c>
      <c r="I23" s="45" t="s">
        <v>90</v>
      </c>
      <c r="J23" s="14" t="s">
        <v>90</v>
      </c>
    </row>
    <row r="24" spans="1:10" ht="36" x14ac:dyDescent="0.25">
      <c r="A24" s="84"/>
      <c r="B24" s="84"/>
      <c r="C24" s="44" t="s">
        <v>90</v>
      </c>
      <c r="D24" s="44" t="s">
        <v>90</v>
      </c>
      <c r="E24" s="44" t="s">
        <v>378</v>
      </c>
      <c r="F24" s="45" t="s">
        <v>338</v>
      </c>
      <c r="G24" s="44" t="s">
        <v>363</v>
      </c>
      <c r="H24" s="45" t="s">
        <v>354</v>
      </c>
      <c r="I24" s="45" t="s">
        <v>341</v>
      </c>
      <c r="J24" s="14" t="s">
        <v>379</v>
      </c>
    </row>
    <row r="25" spans="1:10" ht="24" x14ac:dyDescent="0.25">
      <c r="A25" s="84"/>
      <c r="B25" s="84"/>
      <c r="C25" s="44" t="s">
        <v>90</v>
      </c>
      <c r="D25" s="44" t="s">
        <v>90</v>
      </c>
      <c r="E25" s="44" t="s">
        <v>380</v>
      </c>
      <c r="F25" s="45" t="s">
        <v>338</v>
      </c>
      <c r="G25" s="44" t="s">
        <v>353</v>
      </c>
      <c r="H25" s="45" t="s">
        <v>354</v>
      </c>
      <c r="I25" s="45" t="s">
        <v>341</v>
      </c>
      <c r="J25" s="14" t="s">
        <v>380</v>
      </c>
    </row>
    <row r="26" spans="1:10" x14ac:dyDescent="0.25">
      <c r="A26" s="84"/>
      <c r="B26" s="47" t="s">
        <v>381</v>
      </c>
      <c r="C26" s="84"/>
      <c r="D26" s="84"/>
      <c r="E26" s="84"/>
      <c r="F26" s="85"/>
      <c r="G26" s="84"/>
      <c r="H26" s="85"/>
      <c r="I26" s="85"/>
      <c r="J26" s="64"/>
    </row>
    <row r="27" spans="1:10" x14ac:dyDescent="0.25">
      <c r="A27" s="44" t="s">
        <v>382</v>
      </c>
      <c r="B27" s="84"/>
      <c r="C27" s="44" t="s">
        <v>335</v>
      </c>
      <c r="D27" s="44" t="s">
        <v>90</v>
      </c>
      <c r="E27" s="44" t="s">
        <v>90</v>
      </c>
      <c r="F27" s="45" t="s">
        <v>90</v>
      </c>
      <c r="G27" s="44" t="s">
        <v>90</v>
      </c>
      <c r="H27" s="45" t="s">
        <v>90</v>
      </c>
      <c r="I27" s="45" t="s">
        <v>90</v>
      </c>
      <c r="J27" s="14" t="s">
        <v>90</v>
      </c>
    </row>
    <row r="28" spans="1:10" x14ac:dyDescent="0.25">
      <c r="A28" s="84"/>
      <c r="B28" s="84"/>
      <c r="C28" s="44" t="s">
        <v>90</v>
      </c>
      <c r="D28" s="44" t="s">
        <v>336</v>
      </c>
      <c r="E28" s="44" t="s">
        <v>90</v>
      </c>
      <c r="F28" s="45" t="s">
        <v>90</v>
      </c>
      <c r="G28" s="44" t="s">
        <v>90</v>
      </c>
      <c r="H28" s="45" t="s">
        <v>90</v>
      </c>
      <c r="I28" s="45" t="s">
        <v>90</v>
      </c>
      <c r="J28" s="14" t="s">
        <v>90</v>
      </c>
    </row>
    <row r="29" spans="1:10" ht="48" x14ac:dyDescent="0.25">
      <c r="A29" s="84"/>
      <c r="B29" s="84"/>
      <c r="C29" s="44" t="s">
        <v>90</v>
      </c>
      <c r="D29" s="44" t="s">
        <v>90</v>
      </c>
      <c r="E29" s="44" t="s">
        <v>383</v>
      </c>
      <c r="F29" s="45" t="s">
        <v>344</v>
      </c>
      <c r="G29" s="44" t="s">
        <v>145</v>
      </c>
      <c r="H29" s="45" t="s">
        <v>384</v>
      </c>
      <c r="I29" s="45" t="s">
        <v>341</v>
      </c>
      <c r="J29" s="14" t="s">
        <v>385</v>
      </c>
    </row>
    <row r="30" spans="1:10" x14ac:dyDescent="0.25">
      <c r="A30" s="84"/>
      <c r="B30" s="84"/>
      <c r="C30" s="44" t="s">
        <v>367</v>
      </c>
      <c r="D30" s="44" t="s">
        <v>90</v>
      </c>
      <c r="E30" s="44" t="s">
        <v>90</v>
      </c>
      <c r="F30" s="45" t="s">
        <v>90</v>
      </c>
      <c r="G30" s="44" t="s">
        <v>90</v>
      </c>
      <c r="H30" s="45" t="s">
        <v>90</v>
      </c>
      <c r="I30" s="45" t="s">
        <v>90</v>
      </c>
      <c r="J30" s="14" t="s">
        <v>90</v>
      </c>
    </row>
    <row r="31" spans="1:10" x14ac:dyDescent="0.25">
      <c r="A31" s="84"/>
      <c r="B31" s="84"/>
      <c r="C31" s="44" t="s">
        <v>90</v>
      </c>
      <c r="D31" s="44" t="s">
        <v>386</v>
      </c>
      <c r="E31" s="44" t="s">
        <v>90</v>
      </c>
      <c r="F31" s="45" t="s">
        <v>90</v>
      </c>
      <c r="G31" s="44" t="s">
        <v>90</v>
      </c>
      <c r="H31" s="45" t="s">
        <v>90</v>
      </c>
      <c r="I31" s="45" t="s">
        <v>90</v>
      </c>
      <c r="J31" s="14" t="s">
        <v>90</v>
      </c>
    </row>
    <row r="32" spans="1:10" ht="24" x14ac:dyDescent="0.25">
      <c r="A32" s="84"/>
      <c r="B32" s="84"/>
      <c r="C32" s="44" t="s">
        <v>90</v>
      </c>
      <c r="D32" s="44" t="s">
        <v>90</v>
      </c>
      <c r="E32" s="44" t="s">
        <v>387</v>
      </c>
      <c r="F32" s="45" t="s">
        <v>338</v>
      </c>
      <c r="G32" s="44" t="s">
        <v>388</v>
      </c>
      <c r="H32" s="45" t="s">
        <v>389</v>
      </c>
      <c r="I32" s="45" t="s">
        <v>341</v>
      </c>
      <c r="J32" s="14" t="s">
        <v>390</v>
      </c>
    </row>
    <row r="33" spans="1:10" x14ac:dyDescent="0.25">
      <c r="A33" s="84"/>
      <c r="B33" s="84"/>
      <c r="C33" s="44" t="s">
        <v>376</v>
      </c>
      <c r="D33" s="44" t="s">
        <v>90</v>
      </c>
      <c r="E33" s="44" t="s">
        <v>90</v>
      </c>
      <c r="F33" s="45" t="s">
        <v>90</v>
      </c>
      <c r="G33" s="44" t="s">
        <v>90</v>
      </c>
      <c r="H33" s="45" t="s">
        <v>90</v>
      </c>
      <c r="I33" s="45" t="s">
        <v>90</v>
      </c>
      <c r="J33" s="14" t="s">
        <v>90</v>
      </c>
    </row>
    <row r="34" spans="1:10" x14ac:dyDescent="0.25">
      <c r="A34" s="84"/>
      <c r="B34" s="84"/>
      <c r="C34" s="44" t="s">
        <v>90</v>
      </c>
      <c r="D34" s="44" t="s">
        <v>377</v>
      </c>
      <c r="E34" s="44" t="s">
        <v>90</v>
      </c>
      <c r="F34" s="45" t="s">
        <v>90</v>
      </c>
      <c r="G34" s="44" t="s">
        <v>90</v>
      </c>
      <c r="H34" s="45" t="s">
        <v>90</v>
      </c>
      <c r="I34" s="45" t="s">
        <v>90</v>
      </c>
      <c r="J34" s="14" t="s">
        <v>90</v>
      </c>
    </row>
    <row r="35" spans="1:10" ht="24" x14ac:dyDescent="0.25">
      <c r="A35" s="84"/>
      <c r="B35" s="84"/>
      <c r="C35" s="44" t="s">
        <v>90</v>
      </c>
      <c r="D35" s="44" t="s">
        <v>90</v>
      </c>
      <c r="E35" s="44" t="s">
        <v>391</v>
      </c>
      <c r="F35" s="45" t="s">
        <v>338</v>
      </c>
      <c r="G35" s="44" t="s">
        <v>363</v>
      </c>
      <c r="H35" s="45" t="s">
        <v>354</v>
      </c>
      <c r="I35" s="45" t="s">
        <v>341</v>
      </c>
      <c r="J35" s="14" t="s">
        <v>392</v>
      </c>
    </row>
    <row r="36" spans="1:10" ht="216" x14ac:dyDescent="0.25">
      <c r="A36" s="84"/>
      <c r="B36" s="47" t="s">
        <v>393</v>
      </c>
      <c r="C36" s="84"/>
      <c r="D36" s="84"/>
      <c r="E36" s="84"/>
      <c r="F36" s="85"/>
      <c r="G36" s="84"/>
      <c r="H36" s="85"/>
      <c r="I36" s="85"/>
      <c r="J36" s="64"/>
    </row>
    <row r="37" spans="1:10" x14ac:dyDescent="0.25">
      <c r="A37" s="44" t="s">
        <v>394</v>
      </c>
      <c r="B37" s="84"/>
      <c r="C37" s="44" t="s">
        <v>335</v>
      </c>
      <c r="D37" s="44" t="s">
        <v>90</v>
      </c>
      <c r="E37" s="44" t="s">
        <v>90</v>
      </c>
      <c r="F37" s="45" t="s">
        <v>90</v>
      </c>
      <c r="G37" s="44" t="s">
        <v>90</v>
      </c>
      <c r="H37" s="45" t="s">
        <v>90</v>
      </c>
      <c r="I37" s="45" t="s">
        <v>90</v>
      </c>
      <c r="J37" s="14" t="s">
        <v>90</v>
      </c>
    </row>
    <row r="38" spans="1:10" x14ac:dyDescent="0.25">
      <c r="A38" s="84"/>
      <c r="B38" s="84"/>
      <c r="C38" s="44" t="s">
        <v>90</v>
      </c>
      <c r="D38" s="44" t="s">
        <v>336</v>
      </c>
      <c r="E38" s="44" t="s">
        <v>90</v>
      </c>
      <c r="F38" s="45" t="s">
        <v>90</v>
      </c>
      <c r="G38" s="44" t="s">
        <v>90</v>
      </c>
      <c r="H38" s="45" t="s">
        <v>90</v>
      </c>
      <c r="I38" s="45" t="s">
        <v>90</v>
      </c>
      <c r="J38" s="14" t="s">
        <v>90</v>
      </c>
    </row>
    <row r="39" spans="1:10" ht="24" x14ac:dyDescent="0.25">
      <c r="A39" s="84"/>
      <c r="B39" s="84"/>
      <c r="C39" s="44" t="s">
        <v>90</v>
      </c>
      <c r="D39" s="44" t="s">
        <v>90</v>
      </c>
      <c r="E39" s="44" t="s">
        <v>395</v>
      </c>
      <c r="F39" s="45" t="s">
        <v>338</v>
      </c>
      <c r="G39" s="44" t="s">
        <v>339</v>
      </c>
      <c r="H39" s="45" t="s">
        <v>396</v>
      </c>
      <c r="I39" s="45" t="s">
        <v>341</v>
      </c>
      <c r="J39" s="14" t="s">
        <v>397</v>
      </c>
    </row>
    <row r="40" spans="1:10" ht="48" x14ac:dyDescent="0.25">
      <c r="A40" s="84"/>
      <c r="B40" s="84"/>
      <c r="C40" s="44" t="s">
        <v>90</v>
      </c>
      <c r="D40" s="44" t="s">
        <v>90</v>
      </c>
      <c r="E40" s="44" t="s">
        <v>398</v>
      </c>
      <c r="F40" s="45" t="s">
        <v>338</v>
      </c>
      <c r="G40" s="44" t="s">
        <v>399</v>
      </c>
      <c r="H40" s="45" t="s">
        <v>400</v>
      </c>
      <c r="I40" s="45" t="s">
        <v>341</v>
      </c>
      <c r="J40" s="14" t="s">
        <v>401</v>
      </c>
    </row>
    <row r="41" spans="1:10" x14ac:dyDescent="0.25">
      <c r="A41" s="84"/>
      <c r="B41" s="84"/>
      <c r="C41" s="44" t="s">
        <v>90</v>
      </c>
      <c r="D41" s="44" t="s">
        <v>351</v>
      </c>
      <c r="E41" s="44" t="s">
        <v>90</v>
      </c>
      <c r="F41" s="45" t="s">
        <v>90</v>
      </c>
      <c r="G41" s="44" t="s">
        <v>90</v>
      </c>
      <c r="H41" s="45" t="s">
        <v>90</v>
      </c>
      <c r="I41" s="45" t="s">
        <v>90</v>
      </c>
      <c r="J41" s="14" t="s">
        <v>90</v>
      </c>
    </row>
    <row r="42" spans="1:10" ht="96" x14ac:dyDescent="0.25">
      <c r="A42" s="84"/>
      <c r="B42" s="84"/>
      <c r="C42" s="44" t="s">
        <v>90</v>
      </c>
      <c r="D42" s="44" t="s">
        <v>90</v>
      </c>
      <c r="E42" s="44" t="s">
        <v>402</v>
      </c>
      <c r="F42" s="45" t="s">
        <v>338</v>
      </c>
      <c r="G42" s="44" t="s">
        <v>353</v>
      </c>
      <c r="H42" s="45" t="s">
        <v>354</v>
      </c>
      <c r="I42" s="45" t="s">
        <v>341</v>
      </c>
      <c r="J42" s="14" t="s">
        <v>403</v>
      </c>
    </row>
    <row r="43" spans="1:10" x14ac:dyDescent="0.25">
      <c r="A43" s="84"/>
      <c r="B43" s="84"/>
      <c r="C43" s="44" t="s">
        <v>90</v>
      </c>
      <c r="D43" s="44" t="s">
        <v>404</v>
      </c>
      <c r="E43" s="44" t="s">
        <v>90</v>
      </c>
      <c r="F43" s="45" t="s">
        <v>90</v>
      </c>
      <c r="G43" s="44" t="s">
        <v>90</v>
      </c>
      <c r="H43" s="45" t="s">
        <v>90</v>
      </c>
      <c r="I43" s="45" t="s">
        <v>90</v>
      </c>
      <c r="J43" s="14" t="s">
        <v>90</v>
      </c>
    </row>
    <row r="44" spans="1:10" ht="24" x14ac:dyDescent="0.25">
      <c r="A44" s="84"/>
      <c r="B44" s="84"/>
      <c r="C44" s="44" t="s">
        <v>90</v>
      </c>
      <c r="D44" s="44" t="s">
        <v>90</v>
      </c>
      <c r="E44" s="44" t="s">
        <v>405</v>
      </c>
      <c r="F44" s="45" t="s">
        <v>344</v>
      </c>
      <c r="G44" s="44" t="s">
        <v>339</v>
      </c>
      <c r="H44" s="45" t="s">
        <v>354</v>
      </c>
      <c r="I44" s="45" t="s">
        <v>341</v>
      </c>
      <c r="J44" s="14" t="s">
        <v>406</v>
      </c>
    </row>
    <row r="45" spans="1:10" x14ac:dyDescent="0.25">
      <c r="A45" s="84"/>
      <c r="B45" s="84"/>
      <c r="C45" s="44" t="s">
        <v>367</v>
      </c>
      <c r="D45" s="44" t="s">
        <v>90</v>
      </c>
      <c r="E45" s="44" t="s">
        <v>90</v>
      </c>
      <c r="F45" s="45" t="s">
        <v>90</v>
      </c>
      <c r="G45" s="44" t="s">
        <v>90</v>
      </c>
      <c r="H45" s="45" t="s">
        <v>90</v>
      </c>
      <c r="I45" s="45" t="s">
        <v>90</v>
      </c>
      <c r="J45" s="14" t="s">
        <v>90</v>
      </c>
    </row>
    <row r="46" spans="1:10" x14ac:dyDescent="0.25">
      <c r="A46" s="84"/>
      <c r="B46" s="84"/>
      <c r="C46" s="44" t="s">
        <v>90</v>
      </c>
      <c r="D46" s="44" t="s">
        <v>368</v>
      </c>
      <c r="E46" s="44" t="s">
        <v>90</v>
      </c>
      <c r="F46" s="45" t="s">
        <v>90</v>
      </c>
      <c r="G46" s="44" t="s">
        <v>90</v>
      </c>
      <c r="H46" s="45" t="s">
        <v>90</v>
      </c>
      <c r="I46" s="45" t="s">
        <v>90</v>
      </c>
      <c r="J46" s="14" t="s">
        <v>90</v>
      </c>
    </row>
    <row r="47" spans="1:10" ht="72" x14ac:dyDescent="0.25">
      <c r="A47" s="84"/>
      <c r="B47" s="84"/>
      <c r="C47" s="44" t="s">
        <v>90</v>
      </c>
      <c r="D47" s="44" t="s">
        <v>90</v>
      </c>
      <c r="E47" s="44" t="s">
        <v>407</v>
      </c>
      <c r="F47" s="45" t="s">
        <v>338</v>
      </c>
      <c r="G47" s="44" t="s">
        <v>353</v>
      </c>
      <c r="H47" s="45" t="s">
        <v>354</v>
      </c>
      <c r="I47" s="45" t="s">
        <v>341</v>
      </c>
      <c r="J47" s="14" t="s">
        <v>408</v>
      </c>
    </row>
    <row r="48" spans="1:10" x14ac:dyDescent="0.25">
      <c r="A48" s="84"/>
      <c r="B48" s="84"/>
      <c r="C48" s="44" t="s">
        <v>376</v>
      </c>
      <c r="D48" s="44" t="s">
        <v>90</v>
      </c>
      <c r="E48" s="44" t="s">
        <v>90</v>
      </c>
      <c r="F48" s="45" t="s">
        <v>90</v>
      </c>
      <c r="G48" s="44" t="s">
        <v>90</v>
      </c>
      <c r="H48" s="45" t="s">
        <v>90</v>
      </c>
      <c r="I48" s="45" t="s">
        <v>90</v>
      </c>
      <c r="J48" s="14" t="s">
        <v>90</v>
      </c>
    </row>
    <row r="49" spans="1:10" x14ac:dyDescent="0.25">
      <c r="A49" s="84"/>
      <c r="B49" s="84"/>
      <c r="C49" s="44" t="s">
        <v>90</v>
      </c>
      <c r="D49" s="44" t="s">
        <v>377</v>
      </c>
      <c r="E49" s="44" t="s">
        <v>90</v>
      </c>
      <c r="F49" s="45" t="s">
        <v>90</v>
      </c>
      <c r="G49" s="44" t="s">
        <v>90</v>
      </c>
      <c r="H49" s="45" t="s">
        <v>90</v>
      </c>
      <c r="I49" s="45" t="s">
        <v>90</v>
      </c>
      <c r="J49" s="14" t="s">
        <v>90</v>
      </c>
    </row>
    <row r="50" spans="1:10" ht="36" x14ac:dyDescent="0.25">
      <c r="A50" s="84"/>
      <c r="B50" s="84"/>
      <c r="C50" s="44" t="s">
        <v>90</v>
      </c>
      <c r="D50" s="44" t="s">
        <v>90</v>
      </c>
      <c r="E50" s="44" t="s">
        <v>409</v>
      </c>
      <c r="F50" s="45" t="s">
        <v>344</v>
      </c>
      <c r="G50" s="44" t="s">
        <v>353</v>
      </c>
      <c r="H50" s="45" t="s">
        <v>354</v>
      </c>
      <c r="I50" s="45" t="s">
        <v>341</v>
      </c>
      <c r="J50" s="14" t="s">
        <v>410</v>
      </c>
    </row>
    <row r="51" spans="1:10" ht="132" x14ac:dyDescent="0.25">
      <c r="A51" s="84"/>
      <c r="B51" s="47" t="s">
        <v>411</v>
      </c>
      <c r="C51" s="84"/>
      <c r="D51" s="84"/>
      <c r="E51" s="84"/>
      <c r="F51" s="85"/>
      <c r="G51" s="84"/>
      <c r="H51" s="85"/>
      <c r="I51" s="85"/>
      <c r="J51" s="64"/>
    </row>
    <row r="52" spans="1:10" x14ac:dyDescent="0.25">
      <c r="A52" s="44" t="s">
        <v>412</v>
      </c>
      <c r="B52" s="84"/>
      <c r="C52" s="44" t="s">
        <v>335</v>
      </c>
      <c r="D52" s="44" t="s">
        <v>90</v>
      </c>
      <c r="E52" s="44" t="s">
        <v>90</v>
      </c>
      <c r="F52" s="45" t="s">
        <v>90</v>
      </c>
      <c r="G52" s="44" t="s">
        <v>90</v>
      </c>
      <c r="H52" s="45" t="s">
        <v>90</v>
      </c>
      <c r="I52" s="45" t="s">
        <v>90</v>
      </c>
      <c r="J52" s="14" t="s">
        <v>90</v>
      </c>
    </row>
    <row r="53" spans="1:10" x14ac:dyDescent="0.25">
      <c r="A53" s="84"/>
      <c r="B53" s="84"/>
      <c r="C53" s="44" t="s">
        <v>90</v>
      </c>
      <c r="D53" s="44" t="s">
        <v>336</v>
      </c>
      <c r="E53" s="44" t="s">
        <v>90</v>
      </c>
      <c r="F53" s="45" t="s">
        <v>90</v>
      </c>
      <c r="G53" s="44" t="s">
        <v>90</v>
      </c>
      <c r="H53" s="45" t="s">
        <v>90</v>
      </c>
      <c r="I53" s="45" t="s">
        <v>90</v>
      </c>
      <c r="J53" s="14" t="s">
        <v>90</v>
      </c>
    </row>
    <row r="54" spans="1:10" ht="108" x14ac:dyDescent="0.25">
      <c r="A54" s="84"/>
      <c r="B54" s="84"/>
      <c r="C54" s="44" t="s">
        <v>90</v>
      </c>
      <c r="D54" s="44" t="s">
        <v>90</v>
      </c>
      <c r="E54" s="44" t="s">
        <v>413</v>
      </c>
      <c r="F54" s="45" t="s">
        <v>338</v>
      </c>
      <c r="G54" s="44" t="s">
        <v>414</v>
      </c>
      <c r="H54" s="45" t="s">
        <v>396</v>
      </c>
      <c r="I54" s="45" t="s">
        <v>341</v>
      </c>
      <c r="J54" s="14" t="s">
        <v>415</v>
      </c>
    </row>
    <row r="55" spans="1:10" ht="132" x14ac:dyDescent="0.25">
      <c r="A55" s="84"/>
      <c r="B55" s="84"/>
      <c r="C55" s="44" t="s">
        <v>90</v>
      </c>
      <c r="D55" s="44" t="s">
        <v>90</v>
      </c>
      <c r="E55" s="44" t="s">
        <v>416</v>
      </c>
      <c r="F55" s="45" t="s">
        <v>338</v>
      </c>
      <c r="G55" s="44" t="s">
        <v>417</v>
      </c>
      <c r="H55" s="45" t="s">
        <v>400</v>
      </c>
      <c r="I55" s="45" t="s">
        <v>341</v>
      </c>
      <c r="J55" s="14" t="s">
        <v>418</v>
      </c>
    </row>
    <row r="56" spans="1:10" ht="60" x14ac:dyDescent="0.25">
      <c r="A56" s="84"/>
      <c r="B56" s="84"/>
      <c r="C56" s="44" t="s">
        <v>90</v>
      </c>
      <c r="D56" s="44" t="s">
        <v>90</v>
      </c>
      <c r="E56" s="44" t="s">
        <v>419</v>
      </c>
      <c r="F56" s="45" t="s">
        <v>338</v>
      </c>
      <c r="G56" s="44" t="s">
        <v>420</v>
      </c>
      <c r="H56" s="45" t="s">
        <v>421</v>
      </c>
      <c r="I56" s="45" t="s">
        <v>341</v>
      </c>
      <c r="J56" s="14" t="s">
        <v>422</v>
      </c>
    </row>
    <row r="57" spans="1:10" ht="72" x14ac:dyDescent="0.25">
      <c r="A57" s="84"/>
      <c r="B57" s="84"/>
      <c r="C57" s="44" t="s">
        <v>90</v>
      </c>
      <c r="D57" s="44" t="s">
        <v>90</v>
      </c>
      <c r="E57" s="44" t="s">
        <v>423</v>
      </c>
      <c r="F57" s="45" t="s">
        <v>338</v>
      </c>
      <c r="G57" s="44" t="s">
        <v>424</v>
      </c>
      <c r="H57" s="45" t="s">
        <v>340</v>
      </c>
      <c r="I57" s="45" t="s">
        <v>341</v>
      </c>
      <c r="J57" s="14" t="s">
        <v>425</v>
      </c>
    </row>
    <row r="58" spans="1:10" x14ac:dyDescent="0.25">
      <c r="A58" s="84"/>
      <c r="B58" s="84"/>
      <c r="C58" s="44" t="s">
        <v>90</v>
      </c>
      <c r="D58" s="44" t="s">
        <v>351</v>
      </c>
      <c r="E58" s="44" t="s">
        <v>90</v>
      </c>
      <c r="F58" s="45" t="s">
        <v>90</v>
      </c>
      <c r="G58" s="44" t="s">
        <v>90</v>
      </c>
      <c r="H58" s="45" t="s">
        <v>90</v>
      </c>
      <c r="I58" s="45" t="s">
        <v>90</v>
      </c>
      <c r="J58" s="14" t="s">
        <v>90</v>
      </c>
    </row>
    <row r="59" spans="1:10" x14ac:dyDescent="0.25">
      <c r="A59" s="84"/>
      <c r="B59" s="84"/>
      <c r="C59" s="44" t="s">
        <v>90</v>
      </c>
      <c r="D59" s="44" t="s">
        <v>90</v>
      </c>
      <c r="E59" s="44" t="s">
        <v>426</v>
      </c>
      <c r="F59" s="45" t="s">
        <v>427</v>
      </c>
      <c r="G59" s="44" t="s">
        <v>149</v>
      </c>
      <c r="H59" s="45" t="s">
        <v>354</v>
      </c>
      <c r="I59" s="45" t="s">
        <v>341</v>
      </c>
      <c r="J59" s="14" t="s">
        <v>428</v>
      </c>
    </row>
    <row r="60" spans="1:10" x14ac:dyDescent="0.25">
      <c r="A60" s="84"/>
      <c r="B60" s="84"/>
      <c r="C60" s="44" t="s">
        <v>90</v>
      </c>
      <c r="D60" s="44" t="s">
        <v>404</v>
      </c>
      <c r="E60" s="44" t="s">
        <v>90</v>
      </c>
      <c r="F60" s="45" t="s">
        <v>90</v>
      </c>
      <c r="G60" s="44" t="s">
        <v>90</v>
      </c>
      <c r="H60" s="45" t="s">
        <v>90</v>
      </c>
      <c r="I60" s="45" t="s">
        <v>90</v>
      </c>
      <c r="J60" s="14" t="s">
        <v>90</v>
      </c>
    </row>
    <row r="61" spans="1:10" ht="24" x14ac:dyDescent="0.25">
      <c r="A61" s="84"/>
      <c r="B61" s="84"/>
      <c r="C61" s="44" t="s">
        <v>90</v>
      </c>
      <c r="D61" s="44" t="s">
        <v>90</v>
      </c>
      <c r="E61" s="44" t="s">
        <v>429</v>
      </c>
      <c r="F61" s="45" t="s">
        <v>338</v>
      </c>
      <c r="G61" s="44" t="s">
        <v>363</v>
      </c>
      <c r="H61" s="45" t="s">
        <v>354</v>
      </c>
      <c r="I61" s="45" t="s">
        <v>341</v>
      </c>
      <c r="J61" s="14" t="s">
        <v>430</v>
      </c>
    </row>
    <row r="62" spans="1:10" x14ac:dyDescent="0.25">
      <c r="A62" s="84"/>
      <c r="B62" s="84"/>
      <c r="C62" s="44" t="s">
        <v>367</v>
      </c>
      <c r="D62" s="44" t="s">
        <v>90</v>
      </c>
      <c r="E62" s="44" t="s">
        <v>90</v>
      </c>
      <c r="F62" s="45" t="s">
        <v>90</v>
      </c>
      <c r="G62" s="44" t="s">
        <v>90</v>
      </c>
      <c r="H62" s="45" t="s">
        <v>90</v>
      </c>
      <c r="I62" s="45" t="s">
        <v>90</v>
      </c>
      <c r="J62" s="14" t="s">
        <v>90</v>
      </c>
    </row>
    <row r="63" spans="1:10" x14ac:dyDescent="0.25">
      <c r="A63" s="84"/>
      <c r="B63" s="84"/>
      <c r="C63" s="44" t="s">
        <v>90</v>
      </c>
      <c r="D63" s="44" t="s">
        <v>368</v>
      </c>
      <c r="E63" s="44" t="s">
        <v>90</v>
      </c>
      <c r="F63" s="45" t="s">
        <v>90</v>
      </c>
      <c r="G63" s="44" t="s">
        <v>90</v>
      </c>
      <c r="H63" s="45" t="s">
        <v>90</v>
      </c>
      <c r="I63" s="45" t="s">
        <v>90</v>
      </c>
      <c r="J63" s="14" t="s">
        <v>90</v>
      </c>
    </row>
    <row r="64" spans="1:10" ht="60" x14ac:dyDescent="0.25">
      <c r="A64" s="84"/>
      <c r="B64" s="84"/>
      <c r="C64" s="44" t="s">
        <v>90</v>
      </c>
      <c r="D64" s="44" t="s">
        <v>90</v>
      </c>
      <c r="E64" s="44" t="s">
        <v>431</v>
      </c>
      <c r="F64" s="45" t="s">
        <v>338</v>
      </c>
      <c r="G64" s="44" t="s">
        <v>432</v>
      </c>
      <c r="H64" s="45" t="s">
        <v>433</v>
      </c>
      <c r="I64" s="45" t="s">
        <v>341</v>
      </c>
      <c r="J64" s="14" t="s">
        <v>434</v>
      </c>
    </row>
    <row r="65" spans="1:10" x14ac:dyDescent="0.25">
      <c r="A65" s="84"/>
      <c r="B65" s="84"/>
      <c r="C65" s="44" t="s">
        <v>376</v>
      </c>
      <c r="D65" s="44" t="s">
        <v>90</v>
      </c>
      <c r="E65" s="44" t="s">
        <v>90</v>
      </c>
      <c r="F65" s="45" t="s">
        <v>90</v>
      </c>
      <c r="G65" s="44" t="s">
        <v>90</v>
      </c>
      <c r="H65" s="45" t="s">
        <v>90</v>
      </c>
      <c r="I65" s="45" t="s">
        <v>90</v>
      </c>
      <c r="J65" s="14" t="s">
        <v>90</v>
      </c>
    </row>
    <row r="66" spans="1:10" x14ac:dyDescent="0.25">
      <c r="A66" s="84"/>
      <c r="B66" s="84"/>
      <c r="C66" s="44" t="s">
        <v>90</v>
      </c>
      <c r="D66" s="44" t="s">
        <v>377</v>
      </c>
      <c r="E66" s="44" t="s">
        <v>90</v>
      </c>
      <c r="F66" s="45" t="s">
        <v>90</v>
      </c>
      <c r="G66" s="44" t="s">
        <v>90</v>
      </c>
      <c r="H66" s="45" t="s">
        <v>90</v>
      </c>
      <c r="I66" s="45" t="s">
        <v>90</v>
      </c>
      <c r="J66" s="14" t="s">
        <v>90</v>
      </c>
    </row>
    <row r="67" spans="1:10" ht="36" x14ac:dyDescent="0.25">
      <c r="A67" s="84"/>
      <c r="B67" s="84"/>
      <c r="C67" s="44" t="s">
        <v>90</v>
      </c>
      <c r="D67" s="44" t="s">
        <v>90</v>
      </c>
      <c r="E67" s="44" t="s">
        <v>435</v>
      </c>
      <c r="F67" s="45" t="s">
        <v>338</v>
      </c>
      <c r="G67" s="44" t="s">
        <v>353</v>
      </c>
      <c r="H67" s="45" t="s">
        <v>354</v>
      </c>
      <c r="I67" s="45" t="s">
        <v>341</v>
      </c>
      <c r="J67" s="14" t="s">
        <v>436</v>
      </c>
    </row>
    <row r="68" spans="1:10" x14ac:dyDescent="0.25">
      <c r="A68" s="84"/>
      <c r="B68" s="84"/>
      <c r="C68" s="44" t="s">
        <v>90</v>
      </c>
      <c r="D68" s="44" t="s">
        <v>90</v>
      </c>
      <c r="E68" s="44" t="s">
        <v>437</v>
      </c>
      <c r="F68" s="45" t="s">
        <v>338</v>
      </c>
      <c r="G68" s="44" t="s">
        <v>353</v>
      </c>
      <c r="H68" s="45" t="s">
        <v>354</v>
      </c>
      <c r="I68" s="45" t="s">
        <v>341</v>
      </c>
      <c r="J68" s="14" t="s">
        <v>438</v>
      </c>
    </row>
    <row r="69" spans="1:10" x14ac:dyDescent="0.25">
      <c r="A69" s="84"/>
      <c r="B69" s="47" t="s">
        <v>439</v>
      </c>
      <c r="C69" s="84"/>
      <c r="D69" s="84"/>
      <c r="E69" s="84"/>
      <c r="F69" s="85"/>
      <c r="G69" s="84"/>
      <c r="H69" s="85"/>
      <c r="I69" s="85"/>
      <c r="J69" s="64"/>
    </row>
    <row r="70" spans="1:10" x14ac:dyDescent="0.25">
      <c r="A70" s="44" t="s">
        <v>440</v>
      </c>
      <c r="B70" s="84"/>
      <c r="C70" s="44" t="s">
        <v>335</v>
      </c>
      <c r="D70" s="44" t="s">
        <v>90</v>
      </c>
      <c r="E70" s="44" t="s">
        <v>90</v>
      </c>
      <c r="F70" s="45" t="s">
        <v>90</v>
      </c>
      <c r="G70" s="44" t="s">
        <v>90</v>
      </c>
      <c r="H70" s="45" t="s">
        <v>90</v>
      </c>
      <c r="I70" s="45" t="s">
        <v>90</v>
      </c>
      <c r="J70" s="14" t="s">
        <v>90</v>
      </c>
    </row>
    <row r="71" spans="1:10" x14ac:dyDescent="0.25">
      <c r="A71" s="84"/>
      <c r="B71" s="84"/>
      <c r="C71" s="44" t="s">
        <v>90</v>
      </c>
      <c r="D71" s="44" t="s">
        <v>336</v>
      </c>
      <c r="E71" s="44" t="s">
        <v>90</v>
      </c>
      <c r="F71" s="45" t="s">
        <v>90</v>
      </c>
      <c r="G71" s="44" t="s">
        <v>90</v>
      </c>
      <c r="H71" s="45" t="s">
        <v>90</v>
      </c>
      <c r="I71" s="45" t="s">
        <v>90</v>
      </c>
      <c r="J71" s="14" t="s">
        <v>90</v>
      </c>
    </row>
    <row r="72" spans="1:10" ht="24" x14ac:dyDescent="0.25">
      <c r="A72" s="84"/>
      <c r="B72" s="84"/>
      <c r="C72" s="44" t="s">
        <v>90</v>
      </c>
      <c r="D72" s="44" t="s">
        <v>90</v>
      </c>
      <c r="E72" s="44" t="s">
        <v>441</v>
      </c>
      <c r="F72" s="45" t="s">
        <v>344</v>
      </c>
      <c r="G72" s="44" t="s">
        <v>145</v>
      </c>
      <c r="H72" s="45" t="s">
        <v>442</v>
      </c>
      <c r="I72" s="45" t="s">
        <v>341</v>
      </c>
      <c r="J72" s="14" t="s">
        <v>443</v>
      </c>
    </row>
    <row r="73" spans="1:10" x14ac:dyDescent="0.25">
      <c r="A73" s="84"/>
      <c r="B73" s="84"/>
      <c r="C73" s="44" t="s">
        <v>367</v>
      </c>
      <c r="D73" s="44" t="s">
        <v>90</v>
      </c>
      <c r="E73" s="44" t="s">
        <v>90</v>
      </c>
      <c r="F73" s="45" t="s">
        <v>90</v>
      </c>
      <c r="G73" s="44" t="s">
        <v>90</v>
      </c>
      <c r="H73" s="45" t="s">
        <v>90</v>
      </c>
      <c r="I73" s="45" t="s">
        <v>90</v>
      </c>
      <c r="J73" s="14" t="s">
        <v>90</v>
      </c>
    </row>
    <row r="74" spans="1:10" x14ac:dyDescent="0.25">
      <c r="A74" s="84"/>
      <c r="B74" s="84"/>
      <c r="C74" s="44" t="s">
        <v>90</v>
      </c>
      <c r="D74" s="44" t="s">
        <v>386</v>
      </c>
      <c r="E74" s="44" t="s">
        <v>90</v>
      </c>
      <c r="F74" s="45" t="s">
        <v>90</v>
      </c>
      <c r="G74" s="44" t="s">
        <v>90</v>
      </c>
      <c r="H74" s="45" t="s">
        <v>90</v>
      </c>
      <c r="I74" s="45" t="s">
        <v>90</v>
      </c>
      <c r="J74" s="14" t="s">
        <v>90</v>
      </c>
    </row>
    <row r="75" spans="1:10" ht="36" x14ac:dyDescent="0.25">
      <c r="A75" s="84"/>
      <c r="B75" s="84"/>
      <c r="C75" s="44" t="s">
        <v>90</v>
      </c>
      <c r="D75" s="44" t="s">
        <v>90</v>
      </c>
      <c r="E75" s="44" t="s">
        <v>444</v>
      </c>
      <c r="F75" s="45" t="s">
        <v>344</v>
      </c>
      <c r="G75" s="44" t="s">
        <v>445</v>
      </c>
      <c r="H75" s="45" t="s">
        <v>389</v>
      </c>
      <c r="I75" s="45" t="s">
        <v>341</v>
      </c>
      <c r="J75" s="14" t="s">
        <v>446</v>
      </c>
    </row>
    <row r="76" spans="1:10" x14ac:dyDescent="0.25">
      <c r="A76" s="84"/>
      <c r="B76" s="84"/>
      <c r="C76" s="44" t="s">
        <v>376</v>
      </c>
      <c r="D76" s="44" t="s">
        <v>90</v>
      </c>
      <c r="E76" s="44" t="s">
        <v>90</v>
      </c>
      <c r="F76" s="45" t="s">
        <v>90</v>
      </c>
      <c r="G76" s="44" t="s">
        <v>90</v>
      </c>
      <c r="H76" s="45" t="s">
        <v>90</v>
      </c>
      <c r="I76" s="45" t="s">
        <v>90</v>
      </c>
      <c r="J76" s="14" t="s">
        <v>90</v>
      </c>
    </row>
    <row r="77" spans="1:10" x14ac:dyDescent="0.25">
      <c r="A77" s="84"/>
      <c r="B77" s="84"/>
      <c r="C77" s="44" t="s">
        <v>90</v>
      </c>
      <c r="D77" s="44" t="s">
        <v>377</v>
      </c>
      <c r="E77" s="44" t="s">
        <v>90</v>
      </c>
      <c r="F77" s="45" t="s">
        <v>90</v>
      </c>
      <c r="G77" s="44" t="s">
        <v>90</v>
      </c>
      <c r="H77" s="45" t="s">
        <v>90</v>
      </c>
      <c r="I77" s="45" t="s">
        <v>90</v>
      </c>
      <c r="J77" s="14" t="s">
        <v>90</v>
      </c>
    </row>
    <row r="78" spans="1:10" ht="72" x14ac:dyDescent="0.25">
      <c r="A78" s="84"/>
      <c r="B78" s="84"/>
      <c r="C78" s="44" t="s">
        <v>90</v>
      </c>
      <c r="D78" s="44" t="s">
        <v>90</v>
      </c>
      <c r="E78" s="44" t="s">
        <v>447</v>
      </c>
      <c r="F78" s="45" t="s">
        <v>338</v>
      </c>
      <c r="G78" s="44" t="s">
        <v>353</v>
      </c>
      <c r="H78" s="45" t="s">
        <v>354</v>
      </c>
      <c r="I78" s="45" t="s">
        <v>341</v>
      </c>
      <c r="J78" s="14" t="s">
        <v>448</v>
      </c>
    </row>
    <row r="79" spans="1:10" ht="24" x14ac:dyDescent="0.25">
      <c r="A79" s="84"/>
      <c r="B79" s="47" t="s">
        <v>449</v>
      </c>
      <c r="C79" s="84"/>
      <c r="D79" s="84"/>
      <c r="E79" s="84"/>
      <c r="F79" s="85"/>
      <c r="G79" s="84"/>
      <c r="H79" s="85"/>
      <c r="I79" s="85"/>
      <c r="J79" s="64"/>
    </row>
    <row r="80" spans="1:10" x14ac:dyDescent="0.25">
      <c r="A80" s="44" t="s">
        <v>450</v>
      </c>
      <c r="B80" s="84"/>
      <c r="C80" s="44" t="s">
        <v>335</v>
      </c>
      <c r="D80" s="44" t="s">
        <v>90</v>
      </c>
      <c r="E80" s="44" t="s">
        <v>90</v>
      </c>
      <c r="F80" s="45" t="s">
        <v>90</v>
      </c>
      <c r="G80" s="44" t="s">
        <v>90</v>
      </c>
      <c r="H80" s="45" t="s">
        <v>90</v>
      </c>
      <c r="I80" s="45" t="s">
        <v>90</v>
      </c>
      <c r="J80" s="14" t="s">
        <v>90</v>
      </c>
    </row>
    <row r="81" spans="1:10" x14ac:dyDescent="0.25">
      <c r="A81" s="84"/>
      <c r="B81" s="84"/>
      <c r="C81" s="44" t="s">
        <v>90</v>
      </c>
      <c r="D81" s="44" t="s">
        <v>336</v>
      </c>
      <c r="E81" s="44" t="s">
        <v>90</v>
      </c>
      <c r="F81" s="45" t="s">
        <v>90</v>
      </c>
      <c r="G81" s="44" t="s">
        <v>90</v>
      </c>
      <c r="H81" s="45" t="s">
        <v>90</v>
      </c>
      <c r="I81" s="45" t="s">
        <v>90</v>
      </c>
      <c r="J81" s="14" t="s">
        <v>90</v>
      </c>
    </row>
    <row r="82" spans="1:10" ht="36" x14ac:dyDescent="0.25">
      <c r="A82" s="84"/>
      <c r="B82" s="84"/>
      <c r="C82" s="44" t="s">
        <v>90</v>
      </c>
      <c r="D82" s="44" t="s">
        <v>90</v>
      </c>
      <c r="E82" s="44" t="s">
        <v>451</v>
      </c>
      <c r="F82" s="45" t="s">
        <v>338</v>
      </c>
      <c r="G82" s="44" t="s">
        <v>148</v>
      </c>
      <c r="H82" s="45" t="s">
        <v>396</v>
      </c>
      <c r="I82" s="45" t="s">
        <v>341</v>
      </c>
      <c r="J82" s="14" t="s">
        <v>452</v>
      </c>
    </row>
    <row r="83" spans="1:10" x14ac:dyDescent="0.25">
      <c r="A83" s="84"/>
      <c r="B83" s="84"/>
      <c r="C83" s="44" t="s">
        <v>367</v>
      </c>
      <c r="D83" s="44" t="s">
        <v>90</v>
      </c>
      <c r="E83" s="44" t="s">
        <v>90</v>
      </c>
      <c r="F83" s="45" t="s">
        <v>90</v>
      </c>
      <c r="G83" s="44" t="s">
        <v>90</v>
      </c>
      <c r="H83" s="45" t="s">
        <v>90</v>
      </c>
      <c r="I83" s="45" t="s">
        <v>90</v>
      </c>
      <c r="J83" s="14" t="s">
        <v>90</v>
      </c>
    </row>
    <row r="84" spans="1:10" x14ac:dyDescent="0.25">
      <c r="A84" s="84"/>
      <c r="B84" s="84"/>
      <c r="C84" s="44" t="s">
        <v>90</v>
      </c>
      <c r="D84" s="44" t="s">
        <v>386</v>
      </c>
      <c r="E84" s="44" t="s">
        <v>90</v>
      </c>
      <c r="F84" s="45" t="s">
        <v>90</v>
      </c>
      <c r="G84" s="44" t="s">
        <v>90</v>
      </c>
      <c r="H84" s="45" t="s">
        <v>90</v>
      </c>
      <c r="I84" s="45" t="s">
        <v>90</v>
      </c>
      <c r="J84" s="14" t="s">
        <v>90</v>
      </c>
    </row>
    <row r="85" spans="1:10" x14ac:dyDescent="0.25">
      <c r="A85" s="84"/>
      <c r="B85" s="84"/>
      <c r="C85" s="44" t="s">
        <v>90</v>
      </c>
      <c r="D85" s="44" t="s">
        <v>90</v>
      </c>
      <c r="E85" s="44" t="s">
        <v>453</v>
      </c>
      <c r="F85" s="45" t="s">
        <v>338</v>
      </c>
      <c r="G85" s="44" t="s">
        <v>339</v>
      </c>
      <c r="H85" s="45" t="s">
        <v>354</v>
      </c>
      <c r="I85" s="45" t="s">
        <v>341</v>
      </c>
      <c r="J85" s="14" t="s">
        <v>454</v>
      </c>
    </row>
    <row r="86" spans="1:10" x14ac:dyDescent="0.25">
      <c r="A86" s="84"/>
      <c r="B86" s="84"/>
      <c r="C86" s="44" t="s">
        <v>376</v>
      </c>
      <c r="D86" s="44" t="s">
        <v>90</v>
      </c>
      <c r="E86" s="44" t="s">
        <v>90</v>
      </c>
      <c r="F86" s="45" t="s">
        <v>90</v>
      </c>
      <c r="G86" s="44" t="s">
        <v>90</v>
      </c>
      <c r="H86" s="45" t="s">
        <v>90</v>
      </c>
      <c r="I86" s="45" t="s">
        <v>90</v>
      </c>
      <c r="J86" s="14" t="s">
        <v>90</v>
      </c>
    </row>
    <row r="87" spans="1:10" x14ac:dyDescent="0.25">
      <c r="A87" s="84"/>
      <c r="B87" s="84"/>
      <c r="C87" s="44" t="s">
        <v>90</v>
      </c>
      <c r="D87" s="44" t="s">
        <v>377</v>
      </c>
      <c r="E87" s="44" t="s">
        <v>90</v>
      </c>
      <c r="F87" s="45" t="s">
        <v>90</v>
      </c>
      <c r="G87" s="44" t="s">
        <v>90</v>
      </c>
      <c r="H87" s="45" t="s">
        <v>90</v>
      </c>
      <c r="I87" s="45" t="s">
        <v>90</v>
      </c>
      <c r="J87" s="14" t="s">
        <v>90</v>
      </c>
    </row>
    <row r="88" spans="1:10" ht="60" x14ac:dyDescent="0.25">
      <c r="A88" s="84"/>
      <c r="B88" s="84"/>
      <c r="C88" s="44" t="s">
        <v>90</v>
      </c>
      <c r="D88" s="44" t="s">
        <v>90</v>
      </c>
      <c r="E88" s="44" t="s">
        <v>455</v>
      </c>
      <c r="F88" s="45" t="s">
        <v>338</v>
      </c>
      <c r="G88" s="44" t="s">
        <v>363</v>
      </c>
      <c r="H88" s="45" t="s">
        <v>354</v>
      </c>
      <c r="I88" s="45" t="s">
        <v>341</v>
      </c>
      <c r="J88" s="14" t="s">
        <v>456</v>
      </c>
    </row>
    <row r="89" spans="1:10" ht="24" x14ac:dyDescent="0.25">
      <c r="A89" s="84"/>
      <c r="B89" s="47" t="s">
        <v>306</v>
      </c>
      <c r="C89" s="84"/>
      <c r="D89" s="84"/>
      <c r="E89" s="84"/>
      <c r="F89" s="85"/>
      <c r="G89" s="84"/>
      <c r="H89" s="85"/>
      <c r="I89" s="85"/>
      <c r="J89" s="64"/>
    </row>
    <row r="90" spans="1:10" x14ac:dyDescent="0.25">
      <c r="A90" s="44" t="s">
        <v>457</v>
      </c>
      <c r="B90" s="84"/>
      <c r="C90" s="44" t="s">
        <v>335</v>
      </c>
      <c r="D90" s="44" t="s">
        <v>90</v>
      </c>
      <c r="E90" s="44" t="s">
        <v>90</v>
      </c>
      <c r="F90" s="45" t="s">
        <v>90</v>
      </c>
      <c r="G90" s="44" t="s">
        <v>90</v>
      </c>
      <c r="H90" s="45" t="s">
        <v>90</v>
      </c>
      <c r="I90" s="45" t="s">
        <v>90</v>
      </c>
      <c r="J90" s="14" t="s">
        <v>90</v>
      </c>
    </row>
    <row r="91" spans="1:10" x14ac:dyDescent="0.25">
      <c r="A91" s="84"/>
      <c r="B91" s="84"/>
      <c r="C91" s="44" t="s">
        <v>90</v>
      </c>
      <c r="D91" s="44" t="s">
        <v>336</v>
      </c>
      <c r="E91" s="44" t="s">
        <v>90</v>
      </c>
      <c r="F91" s="45" t="s">
        <v>90</v>
      </c>
      <c r="G91" s="44" t="s">
        <v>90</v>
      </c>
      <c r="H91" s="45" t="s">
        <v>90</v>
      </c>
      <c r="I91" s="45" t="s">
        <v>90</v>
      </c>
      <c r="J91" s="14" t="s">
        <v>90</v>
      </c>
    </row>
    <row r="92" spans="1:10" ht="48" x14ac:dyDescent="0.25">
      <c r="A92" s="84"/>
      <c r="B92" s="84"/>
      <c r="C92" s="44" t="s">
        <v>90</v>
      </c>
      <c r="D92" s="44" t="s">
        <v>90</v>
      </c>
      <c r="E92" s="44" t="s">
        <v>383</v>
      </c>
      <c r="F92" s="45" t="s">
        <v>344</v>
      </c>
      <c r="G92" s="44" t="s">
        <v>458</v>
      </c>
      <c r="H92" s="45" t="s">
        <v>384</v>
      </c>
      <c r="I92" s="45" t="s">
        <v>341</v>
      </c>
      <c r="J92" s="14" t="s">
        <v>385</v>
      </c>
    </row>
    <row r="93" spans="1:10" x14ac:dyDescent="0.25">
      <c r="A93" s="84"/>
      <c r="B93" s="84"/>
      <c r="C93" s="44" t="s">
        <v>90</v>
      </c>
      <c r="D93" s="44" t="s">
        <v>404</v>
      </c>
      <c r="E93" s="44" t="s">
        <v>90</v>
      </c>
      <c r="F93" s="45" t="s">
        <v>90</v>
      </c>
      <c r="G93" s="44" t="s">
        <v>90</v>
      </c>
      <c r="H93" s="45" t="s">
        <v>90</v>
      </c>
      <c r="I93" s="45" t="s">
        <v>90</v>
      </c>
      <c r="J93" s="14" t="s">
        <v>90</v>
      </c>
    </row>
    <row r="94" spans="1:10" ht="60" x14ac:dyDescent="0.25">
      <c r="A94" s="84"/>
      <c r="B94" s="84"/>
      <c r="C94" s="44" t="s">
        <v>90</v>
      </c>
      <c r="D94" s="44" t="s">
        <v>90</v>
      </c>
      <c r="E94" s="44" t="s">
        <v>459</v>
      </c>
      <c r="F94" s="45" t="s">
        <v>344</v>
      </c>
      <c r="G94" s="44" t="s">
        <v>339</v>
      </c>
      <c r="H94" s="45" t="s">
        <v>354</v>
      </c>
      <c r="I94" s="45" t="s">
        <v>341</v>
      </c>
      <c r="J94" s="14" t="s">
        <v>460</v>
      </c>
    </row>
    <row r="95" spans="1:10" x14ac:dyDescent="0.25">
      <c r="A95" s="84"/>
      <c r="B95" s="84"/>
      <c r="C95" s="44" t="s">
        <v>367</v>
      </c>
      <c r="D95" s="44" t="s">
        <v>90</v>
      </c>
      <c r="E95" s="44" t="s">
        <v>90</v>
      </c>
      <c r="F95" s="45" t="s">
        <v>90</v>
      </c>
      <c r="G95" s="44" t="s">
        <v>90</v>
      </c>
      <c r="H95" s="45" t="s">
        <v>90</v>
      </c>
      <c r="I95" s="45" t="s">
        <v>90</v>
      </c>
      <c r="J95" s="14" t="s">
        <v>90</v>
      </c>
    </row>
    <row r="96" spans="1:10" x14ac:dyDescent="0.25">
      <c r="A96" s="84"/>
      <c r="B96" s="84"/>
      <c r="C96" s="44" t="s">
        <v>90</v>
      </c>
      <c r="D96" s="44" t="s">
        <v>386</v>
      </c>
      <c r="E96" s="44" t="s">
        <v>90</v>
      </c>
      <c r="F96" s="45" t="s">
        <v>90</v>
      </c>
      <c r="G96" s="44" t="s">
        <v>90</v>
      </c>
      <c r="H96" s="45" t="s">
        <v>90</v>
      </c>
      <c r="I96" s="45" t="s">
        <v>90</v>
      </c>
      <c r="J96" s="14" t="s">
        <v>90</v>
      </c>
    </row>
    <row r="97" spans="1:10" ht="24" x14ac:dyDescent="0.25">
      <c r="A97" s="84"/>
      <c r="B97" s="84"/>
      <c r="C97" s="44" t="s">
        <v>90</v>
      </c>
      <c r="D97" s="44" t="s">
        <v>90</v>
      </c>
      <c r="E97" s="44" t="s">
        <v>387</v>
      </c>
      <c r="F97" s="45" t="s">
        <v>338</v>
      </c>
      <c r="G97" s="44" t="s">
        <v>461</v>
      </c>
      <c r="H97" s="45" t="s">
        <v>389</v>
      </c>
      <c r="I97" s="45" t="s">
        <v>341</v>
      </c>
      <c r="J97" s="14" t="s">
        <v>390</v>
      </c>
    </row>
    <row r="98" spans="1:10" x14ac:dyDescent="0.25">
      <c r="A98" s="84"/>
      <c r="B98" s="84"/>
      <c r="C98" s="44" t="s">
        <v>376</v>
      </c>
      <c r="D98" s="44" t="s">
        <v>90</v>
      </c>
      <c r="E98" s="44" t="s">
        <v>90</v>
      </c>
      <c r="F98" s="45" t="s">
        <v>90</v>
      </c>
      <c r="G98" s="44" t="s">
        <v>90</v>
      </c>
      <c r="H98" s="45" t="s">
        <v>90</v>
      </c>
      <c r="I98" s="45" t="s">
        <v>90</v>
      </c>
      <c r="J98" s="14" t="s">
        <v>90</v>
      </c>
    </row>
    <row r="99" spans="1:10" x14ac:dyDescent="0.25">
      <c r="A99" s="84"/>
      <c r="B99" s="84"/>
      <c r="C99" s="44" t="s">
        <v>90</v>
      </c>
      <c r="D99" s="44" t="s">
        <v>377</v>
      </c>
      <c r="E99" s="44" t="s">
        <v>90</v>
      </c>
      <c r="F99" s="45" t="s">
        <v>90</v>
      </c>
      <c r="G99" s="44" t="s">
        <v>90</v>
      </c>
      <c r="H99" s="45" t="s">
        <v>90</v>
      </c>
      <c r="I99" s="45" t="s">
        <v>90</v>
      </c>
      <c r="J99" s="14" t="s">
        <v>90</v>
      </c>
    </row>
    <row r="100" spans="1:10" ht="24" x14ac:dyDescent="0.25">
      <c r="A100" s="84"/>
      <c r="B100" s="84"/>
      <c r="C100" s="44" t="s">
        <v>90</v>
      </c>
      <c r="D100" s="44" t="s">
        <v>90</v>
      </c>
      <c r="E100" s="44" t="s">
        <v>391</v>
      </c>
      <c r="F100" s="45" t="s">
        <v>338</v>
      </c>
      <c r="G100" s="44" t="s">
        <v>363</v>
      </c>
      <c r="H100" s="45" t="s">
        <v>354</v>
      </c>
      <c r="I100" s="45" t="s">
        <v>341</v>
      </c>
      <c r="J100" s="14" t="s">
        <v>392</v>
      </c>
    </row>
  </sheetData>
  <mergeCells count="2">
    <mergeCell ref="A2:J2"/>
    <mergeCell ref="A3:H3"/>
  </mergeCells>
  <phoneticPr fontId="0" type="noConversion"/>
  <printOptions horizontalCentered="1"/>
  <pageMargins left="0.39305555555555599" right="0.39305555555555599" top="0.51180555555555596" bottom="0.51180555555555596" header="0.31458333333333299" footer="0.31458333333333299"/>
  <pageSetup paperSize="9" scale="65" orientation="landscape"/>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5</vt:i4>
      </vt:variant>
    </vt:vector>
  </HeadingPairs>
  <TitlesOfParts>
    <vt:vector size="23"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lpstr>'财政拨款收支预算总表02-1'!Print_Titles</vt:lpstr>
      <vt:lpstr>新增资产配置表10!Print_Titles</vt:lpstr>
      <vt:lpstr>一般公共预算“三公”经费支出预算表03!Print_Titles</vt:lpstr>
      <vt:lpstr>'一般公共预算支出预算表（按功能科目分类）02-2'!Print_Titles</vt:lpstr>
      <vt:lpstr>政府性基金预算支出预算表06!Print_Titles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2024-02-29T02:57:00Z</dcterms:created>
  <dcterms:modified xsi:type="dcterms:W3CDTF">2024-03-06T10:01:17Z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78436ED2EC5546A18E0ADE02E90C8F6E_12</vt:lpwstr>
  </property>
  <property fmtid="{D5CDD505-2E9C-101B-9397-08002B2CF9AE}" pid="4" name="KSOReadingLayout">
    <vt:bool>true</vt:bool>
  </property>
</Properties>
</file>