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00" windowHeight="10500"/>
  </bookViews>
  <sheets>
    <sheet name="冬奥钞" sheetId="1" r:id="rId1"/>
  </sheets>
  <definedNames>
    <definedName name="_xlnm.Print_Titles" localSheetId="0">冬奥钞!$1:4</definedName>
    <definedName name="_xlnm._FilterDatabase" localSheetId="0" hidden="1">冬奥钞!$A$4:$F$36</definedName>
  </definedNames>
  <calcPr calcId="144525"/>
</workbook>
</file>

<file path=xl/sharedStrings.xml><?xml version="1.0" encoding="utf-8"?>
<sst xmlns="http://schemas.openxmlformats.org/spreadsheetml/2006/main" count="98">
  <si>
    <t>第24届冬季奥林匹克运动会普通纪念币、纪念钞楚雄州再次预约兑换网点及预约数量表</t>
  </si>
  <si>
    <t>金融机构</t>
  </si>
  <si>
    <t>网点名称</t>
  </si>
  <si>
    <t>网点地址</t>
  </si>
  <si>
    <t>冬奥币</t>
  </si>
  <si>
    <t>冬奥钞</t>
  </si>
  <si>
    <t>联系电话</t>
  </si>
  <si>
    <t>预约数量（套）</t>
  </si>
  <si>
    <t>建设银行</t>
  </si>
  <si>
    <t>楚威支行</t>
  </si>
  <si>
    <t>楚雄市双建路7号</t>
  </si>
  <si>
    <t>0878-3131048</t>
  </si>
  <si>
    <t>楚龙支行</t>
  </si>
  <si>
    <t>楚雄市开发区汇鑫广场一楼</t>
  </si>
  <si>
    <t>0878-3128495</t>
  </si>
  <si>
    <t>开发区支行</t>
  </si>
  <si>
    <t>楚雄市开发区德江路126号</t>
  </si>
  <si>
    <t>0878－3399411</t>
  </si>
  <si>
    <t>龙江路支行</t>
  </si>
  <si>
    <t>楚雄市开发区紫溪大道龙江路尚城酒店一楼</t>
  </si>
  <si>
    <t>0878-3124011</t>
  </si>
  <si>
    <t>广厦支行</t>
  </si>
  <si>
    <t>楚雄市鹿城南路新龙江广场一楼</t>
  </si>
  <si>
    <t>0878-3018587</t>
  </si>
  <si>
    <t>南路支行</t>
  </si>
  <si>
    <t>楚雄市环城西路与鹿城南路交叉口“兆顺第一城”金座一楼</t>
  </si>
  <si>
    <t>0878-3120384</t>
  </si>
  <si>
    <t>南华支行</t>
  </si>
  <si>
    <t>南华县龙川镇龙山路鑫时代商城1幢1层</t>
  </si>
  <si>
    <t>0878-7221129</t>
  </si>
  <si>
    <t>大姚支行</t>
  </si>
  <si>
    <t>大姚县金碧镇正街43号</t>
  </si>
  <si>
    <t>0878-6222196</t>
  </si>
  <si>
    <t>禄丰支行</t>
  </si>
  <si>
    <t>禄丰县金山镇金山南路136号</t>
  </si>
  <si>
    <t>0878-4122360</t>
  </si>
  <si>
    <t>牟定支行</t>
  </si>
  <si>
    <t>牟定县城南大街</t>
  </si>
  <si>
    <t>0878-5212258</t>
  </si>
  <si>
    <t>姚安支行</t>
  </si>
  <si>
    <t>姚安县时代财富广场1号楼一层商铺</t>
  </si>
  <si>
    <t>0878-5722567</t>
  </si>
  <si>
    <t>小计</t>
  </si>
  <si>
    <t>农业银行</t>
  </si>
  <si>
    <t>东新支行</t>
  </si>
  <si>
    <t>楚雄市东兴路52号</t>
  </si>
  <si>
    <t>0878-3019805</t>
  </si>
  <si>
    <t>市支行营业室</t>
  </si>
  <si>
    <t>楚雄市鹿城南路36号</t>
  </si>
  <si>
    <t>0878-3374245</t>
  </si>
  <si>
    <t>永安支行</t>
  </si>
  <si>
    <t>楚雄市开发区永安路282号</t>
  </si>
  <si>
    <t>0878-3392728</t>
  </si>
  <si>
    <t>楚雄市鹿城北路123号</t>
  </si>
  <si>
    <t>0878-3390360</t>
  </si>
  <si>
    <t>楚雄市鹿城南路76号</t>
  </si>
  <si>
    <t>0878-3112497</t>
  </si>
  <si>
    <t>武定县支行营业室</t>
  </si>
  <si>
    <t>武定县狮山镇中山路7号</t>
  </si>
  <si>
    <t>0878-8712613</t>
  </si>
  <si>
    <t>元谋县支行营业室</t>
  </si>
  <si>
    <t>元谋县元马镇发祥路96号</t>
  </si>
  <si>
    <t>0878-8319716</t>
  </si>
  <si>
    <t>永仁县支行营业室</t>
  </si>
  <si>
    <t>永仁县永定镇建设路18号</t>
  </si>
  <si>
    <t>0878-6712632</t>
  </si>
  <si>
    <t>大姚县支行营业室</t>
  </si>
  <si>
    <t>大姚县金碧镇白塔路221号</t>
  </si>
  <si>
    <t>0878-6222141</t>
  </si>
  <si>
    <t>大姚支行南城分理处</t>
  </si>
  <si>
    <t>大姚县金碧镇环城南路78号</t>
  </si>
  <si>
    <t>0878-6226893</t>
  </si>
  <si>
    <t>南华县支行营业室</t>
  </si>
  <si>
    <t>南华县龙川镇龙泉东路28号</t>
  </si>
  <si>
    <t>0878-7223557</t>
  </si>
  <si>
    <t>牟定县支行营业室</t>
  </si>
  <si>
    <t>牟定县共和镇化湖南路东段</t>
  </si>
  <si>
    <t>0878-5211613</t>
  </si>
  <si>
    <t>双柏县支行营业室</t>
  </si>
  <si>
    <t>双柏县妥甸镇兴贸路1号</t>
  </si>
  <si>
    <t>0878-6085611</t>
  </si>
  <si>
    <t>姚安县支行营业室</t>
  </si>
  <si>
    <t>姚安县西大街4号</t>
  </si>
  <si>
    <t>0878-5712738</t>
  </si>
  <si>
    <t>禄丰市支行营业室</t>
  </si>
  <si>
    <t>禄丰市金山镇金源街4号</t>
  </si>
  <si>
    <t>0878-4122736</t>
  </si>
  <si>
    <t>禄丰支行碧城分理处</t>
  </si>
  <si>
    <t>禄丰市碧城镇新大街118号</t>
  </si>
  <si>
    <t>0878-8967787</t>
  </si>
  <si>
    <t>禄丰支行南小区分理处</t>
  </si>
  <si>
    <t>禄丰市金山镇龙城路21号一楼</t>
  </si>
  <si>
    <t>0878-4124495</t>
  </si>
  <si>
    <t>禄丰支行广通分理处</t>
  </si>
  <si>
    <t>禄丰市广通镇金融街43号</t>
  </si>
  <si>
    <t>0878-4882256</t>
  </si>
  <si>
    <t xml:space="preserve"> 小计</t>
  </si>
  <si>
    <t>总计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</si>
</sst>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2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0"/>
      <name val="Arial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1"/>
      <color indexed="1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彩虹粗仿宋"/>
      <charset val="134"/>
    </font>
    <font>
      <sz val="12"/>
      <name val="彩虹粗仿宋"/>
      <charset val="134"/>
    </font>
    <font>
      <sz val="12"/>
      <name val="彩虹粗仿宋"/>
      <family val="4"/>
      <charset val="134"/>
    </font>
    <font>
      <sz val="11"/>
      <color indexed="8"/>
      <name val="Arial Unicode MS"/>
      <family val="4"/>
      <charset val="134"/>
    </font>
    <font>
      <sz val="12"/>
      <color indexed="8"/>
      <name val="彩虹粗仿宋"/>
      <family val="4"/>
      <charset val="134"/>
    </font>
    <font>
      <b/>
      <sz val="12"/>
      <color indexed="8"/>
      <name val="宋体"/>
      <charset val="134"/>
    </font>
    <font>
      <b/>
      <sz val="11"/>
      <color indexed="8"/>
      <name val="Arial Unicode MS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charset val="134"/>
    </font>
    <font>
      <sz val="11"/>
      <name val="Arial Unicode MS"/>
      <family val="2"/>
      <charset val="0"/>
    </font>
    <font>
      <b/>
      <sz val="11"/>
      <color indexed="8"/>
      <name val="宋体"/>
      <charset val="134"/>
    </font>
    <font>
      <b/>
      <sz val="12"/>
      <color indexed="8"/>
      <name val="Arial Unicode MS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6" borderId="11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38">
    <xf numFmtId="0" fontId="0" fillId="0" borderId="0" xfId="0">
      <alignment vertical="center"/>
    </xf>
    <xf numFmtId="0" fontId="21" fillId="0" borderId="0" xfId="0" applyFo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50" applyNumberFormat="1" applyFont="1" applyFill="1" applyBorder="1" applyAlignment="1">
      <alignment vertical="center" wrapText="1"/>
    </xf>
    <xf numFmtId="0" fontId="23" fillId="0" borderId="1" xfId="50" applyFont="1" applyFill="1" applyBorder="1" applyAlignment="1">
      <alignment horizontal="center" vertical="center" wrapText="1"/>
    </xf>
    <xf numFmtId="0" fontId="23" fillId="0" borderId="2" xfId="50" applyFont="1" applyFill="1" applyBorder="1" applyAlignment="1">
      <alignment horizontal="center" vertical="center" wrapText="1"/>
    </xf>
    <xf numFmtId="177" fontId="23" fillId="0" borderId="1" xfId="50" applyNumberFormat="1" applyFont="1" applyFill="1" applyBorder="1" applyAlignment="1">
      <alignment horizontal="center" vertical="center" wrapText="1"/>
    </xf>
    <xf numFmtId="177" fontId="23" fillId="0" borderId="3" xfId="50" applyNumberFormat="1" applyFont="1" applyFill="1" applyBorder="1" applyAlignment="1">
      <alignment horizontal="center" vertical="center" wrapText="1"/>
    </xf>
    <xf numFmtId="0" fontId="23" fillId="0" borderId="4" xfId="50" applyFont="1" applyFill="1" applyBorder="1" applyAlignment="1">
      <alignment horizontal="center" vertical="center" wrapText="1"/>
    </xf>
    <xf numFmtId="0" fontId="23" fillId="0" borderId="5" xfId="50" applyFont="1" applyFill="1" applyBorder="1" applyAlignment="1">
      <alignment horizontal="center" vertical="center" wrapText="1"/>
    </xf>
    <xf numFmtId="177" fontId="23" fillId="0" borderId="6" xfId="50" applyNumberFormat="1" applyFont="1" applyFill="1" applyBorder="1" applyAlignment="1">
      <alignment horizontal="center" vertical="center" wrapText="1"/>
    </xf>
    <xf numFmtId="177" fontId="23" fillId="0" borderId="7" xfId="50" applyNumberFormat="1" applyFont="1" applyFill="1" applyBorder="1" applyAlignment="1">
      <alignment horizontal="center" vertical="center" wrapText="1"/>
    </xf>
    <xf numFmtId="0" fontId="23" fillId="0" borderId="8" xfId="50" applyFont="1" applyFill="1" applyBorder="1" applyAlignment="1">
      <alignment horizontal="center" vertical="center" wrapText="1"/>
    </xf>
    <xf numFmtId="177" fontId="23" fillId="0" borderId="4" xfId="50" applyNumberFormat="1" applyFont="1" applyFill="1" applyBorder="1" applyAlignment="1">
      <alignment horizontal="center" vertical="center" wrapText="1"/>
    </xf>
    <xf numFmtId="177" fontId="23" fillId="0" borderId="8" xfId="50" applyNumberFormat="1" applyFont="1" applyFill="1" applyBorder="1" applyAlignment="1">
      <alignment horizontal="center" vertical="center" wrapText="1"/>
    </xf>
    <xf numFmtId="0" fontId="24" fillId="0" borderId="2" xfId="51" applyFont="1" applyFill="1" applyBorder="1" applyAlignment="1" applyProtection="1">
      <alignment horizontal="center" vertical="center" wrapText="1"/>
    </xf>
    <xf numFmtId="0" fontId="25" fillId="0" borderId="6" xfId="51" applyFont="1" applyFill="1" applyBorder="1" applyAlignment="1" applyProtection="1">
      <alignment horizontal="center" vertical="center" wrapText="1"/>
    </xf>
    <xf numFmtId="0" fontId="24" fillId="0" borderId="6" xfId="51" applyNumberFormat="1" applyFont="1" applyFill="1" applyBorder="1" applyAlignment="1" applyProtection="1">
      <alignment horizontal="center" vertical="center" wrapText="1"/>
    </xf>
    <xf numFmtId="176" fontId="26" fillId="0" borderId="6" xfId="0" applyNumberFormat="1" applyFont="1" applyBorder="1" applyAlignment="1">
      <alignment horizontal="center"/>
    </xf>
    <xf numFmtId="0" fontId="27" fillId="0" borderId="6" xfId="0" applyNumberFormat="1" applyFont="1" applyFill="1" applyBorder="1" applyAlignment="1">
      <alignment horizontal="center" vertical="center"/>
    </xf>
    <xf numFmtId="0" fontId="24" fillId="0" borderId="5" xfId="51" applyFont="1" applyFill="1" applyBorder="1" applyAlignment="1" applyProtection="1">
      <alignment horizontal="center" vertical="center" wrapText="1"/>
    </xf>
    <xf numFmtId="176" fontId="26" fillId="0" borderId="6" xfId="0" applyNumberFormat="1" applyFont="1" applyFill="1" applyBorder="1" applyAlignment="1">
      <alignment horizontal="center" vertical="center"/>
    </xf>
    <xf numFmtId="0" fontId="24" fillId="0" borderId="4" xfId="51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4" fillId="0" borderId="1" xfId="51" applyNumberFormat="1" applyFont="1" applyFill="1" applyBorder="1" applyAlignment="1" applyProtection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30" fillId="0" borderId="6" xfId="0" applyNumberFormat="1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176" fontId="32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176" fontId="34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33" fillId="0" borderId="6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?鹎%U龡&amp;H?_x0008__x001c__x001c_?_x0007__x0001__x0001_" xfId="2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输入" xfId="9"/>
    <cellStyle name="20% - 强调文字颜色 3" xfId="10"/>
    <cellStyle name="40% - 强调文字颜色 3" xfId="11"/>
    <cellStyle name="差" xfId="12"/>
    <cellStyle name="60% - 强调文字颜色 3" xfId="13"/>
    <cellStyle name="超链接" xfId="14" builtinId="8"/>
    <cellStyle name="已访问的超链接" xfId="15" builtinId="9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_Sheet1" xfId="51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6"/>
  <sheetViews>
    <sheetView tabSelected="1" topLeftCell="A17" workbookViewId="0">
      <selection activeCell="D10" sqref="D10"/>
    </sheetView>
  </sheetViews>
  <sheetFormatPr defaultColWidth="9" defaultRowHeight="13.5" outlineLevelCol="6"/>
  <cols>
    <col min="1" max="1" width="10.25" customWidth="1"/>
    <col min="2" max="2" width="21.25" customWidth="1"/>
    <col min="3" max="3" width="46.625" style="3" customWidth="1"/>
    <col min="4" max="6" width="15.875" style="3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4"/>
    </row>
    <row r="2" ht="16.5" customHeight="1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ht="16.5" customHeight="1" spans="1:6">
      <c r="A3" s="9"/>
      <c r="B3" s="9"/>
      <c r="C3" s="10"/>
      <c r="D3" s="11"/>
      <c r="E3" s="11"/>
      <c r="F3" s="12"/>
    </row>
    <row r="4" ht="35" customHeight="1" spans="1:6">
      <c r="A4" s="13"/>
      <c r="B4" s="13"/>
      <c r="C4" s="13"/>
      <c r="D4" s="14" t="s">
        <v>7</v>
      </c>
      <c r="E4" s="15" t="s">
        <v>7</v>
      </c>
      <c r="F4" s="15"/>
    </row>
    <row r="5" ht="20.5" customHeight="1" spans="1:6">
      <c r="A5" s="16" t="s">
        <v>8</v>
      </c>
      <c r="B5" s="17" t="s">
        <v>9</v>
      </c>
      <c r="C5" s="18" t="s">
        <v>10</v>
      </c>
      <c r="D5" s="19">
        <v>690</v>
      </c>
      <c r="E5" s="19">
        <v>609</v>
      </c>
      <c r="F5" s="20" t="s">
        <v>11</v>
      </c>
    </row>
    <row r="6" ht="20.5" customHeight="1" spans="1:6">
      <c r="A6" s="21"/>
      <c r="B6" s="17" t="s">
        <v>12</v>
      </c>
      <c r="C6" s="18" t="s">
        <v>13</v>
      </c>
      <c r="D6" s="19">
        <v>421</v>
      </c>
      <c r="E6" s="19">
        <v>524</v>
      </c>
      <c r="F6" s="20" t="s">
        <v>14</v>
      </c>
    </row>
    <row r="7" ht="20.5" customHeight="1" spans="1:6">
      <c r="A7" s="21"/>
      <c r="B7" s="17" t="s">
        <v>15</v>
      </c>
      <c r="C7" s="18" t="s">
        <v>16</v>
      </c>
      <c r="D7" s="19">
        <v>441</v>
      </c>
      <c r="E7" s="19">
        <v>1399</v>
      </c>
      <c r="F7" s="20" t="s">
        <v>17</v>
      </c>
    </row>
    <row r="8" ht="20.5" customHeight="1" spans="1:6">
      <c r="A8" s="21"/>
      <c r="B8" s="17" t="s">
        <v>18</v>
      </c>
      <c r="C8" s="18" t="s">
        <v>19</v>
      </c>
      <c r="D8" s="19">
        <v>2259</v>
      </c>
      <c r="E8" s="19">
        <v>5015</v>
      </c>
      <c r="F8" s="20" t="s">
        <v>20</v>
      </c>
    </row>
    <row r="9" ht="20.5" customHeight="1" spans="1:6">
      <c r="A9" s="21"/>
      <c r="B9" s="17" t="s">
        <v>21</v>
      </c>
      <c r="C9" s="18" t="s">
        <v>22</v>
      </c>
      <c r="D9" s="19">
        <v>658</v>
      </c>
      <c r="E9" s="19">
        <v>1403</v>
      </c>
      <c r="F9" s="20" t="s">
        <v>23</v>
      </c>
    </row>
    <row r="10" s="1" customFormat="1" ht="39" customHeight="1" spans="1:6">
      <c r="A10" s="21"/>
      <c r="B10" s="17" t="s">
        <v>24</v>
      </c>
      <c r="C10" s="18" t="s">
        <v>25</v>
      </c>
      <c r="D10" s="22">
        <v>59</v>
      </c>
      <c r="E10" s="22">
        <v>467</v>
      </c>
      <c r="F10" s="20" t="s">
        <v>26</v>
      </c>
    </row>
    <row r="11" ht="20.5" customHeight="1" spans="1:6">
      <c r="A11" s="21"/>
      <c r="B11" s="17" t="s">
        <v>27</v>
      </c>
      <c r="C11" s="18" t="s">
        <v>28</v>
      </c>
      <c r="D11" s="19">
        <v>956</v>
      </c>
      <c r="E11" s="19">
        <v>2170</v>
      </c>
      <c r="F11" s="20" t="s">
        <v>29</v>
      </c>
    </row>
    <row r="12" ht="20.5" customHeight="1" spans="1:6">
      <c r="A12" s="21"/>
      <c r="B12" s="17" t="s">
        <v>30</v>
      </c>
      <c r="C12" s="18" t="s">
        <v>31</v>
      </c>
      <c r="D12" s="19">
        <v>2921</v>
      </c>
      <c r="E12" s="19">
        <v>3349</v>
      </c>
      <c r="F12" s="20" t="s">
        <v>32</v>
      </c>
    </row>
    <row r="13" ht="20.5" customHeight="1" spans="1:6">
      <c r="A13" s="21"/>
      <c r="B13" s="17" t="s">
        <v>33</v>
      </c>
      <c r="C13" s="18" t="s">
        <v>34</v>
      </c>
      <c r="D13" s="19">
        <v>897</v>
      </c>
      <c r="E13" s="19">
        <v>1567</v>
      </c>
      <c r="F13" s="20" t="s">
        <v>35</v>
      </c>
    </row>
    <row r="14" ht="20.5" customHeight="1" spans="1:6">
      <c r="A14" s="21"/>
      <c r="B14" s="17" t="s">
        <v>36</v>
      </c>
      <c r="C14" s="18" t="s">
        <v>37</v>
      </c>
      <c r="D14" s="19">
        <v>2184</v>
      </c>
      <c r="E14" s="19">
        <v>2999</v>
      </c>
      <c r="F14" s="20" t="s">
        <v>38</v>
      </c>
    </row>
    <row r="15" ht="20.5" customHeight="1" spans="1:6">
      <c r="A15" s="21"/>
      <c r="B15" s="17" t="s">
        <v>39</v>
      </c>
      <c r="C15" s="18" t="s">
        <v>40</v>
      </c>
      <c r="D15" s="19">
        <v>710</v>
      </c>
      <c r="E15" s="19">
        <v>778</v>
      </c>
      <c r="F15" s="20" t="s">
        <v>41</v>
      </c>
    </row>
    <row r="16" ht="20.5" customHeight="1" spans="1:6">
      <c r="A16" s="23"/>
      <c r="B16" s="24" t="s">
        <v>42</v>
      </c>
      <c r="C16" s="25"/>
      <c r="D16" s="26">
        <f>SUBTOTAL(9,D5:D15)</f>
        <v>12196</v>
      </c>
      <c r="E16" s="26">
        <f>SUBTOTAL(9,E5:E15)</f>
        <v>20280</v>
      </c>
      <c r="F16" s="27"/>
    </row>
    <row r="17" s="2" customFormat="1" ht="20.5" customHeight="1" spans="1:6">
      <c r="A17" s="18" t="s">
        <v>43</v>
      </c>
      <c r="B17" s="28" t="s">
        <v>44</v>
      </c>
      <c r="C17" s="18" t="s">
        <v>45</v>
      </c>
      <c r="D17" s="29">
        <v>300</v>
      </c>
      <c r="E17" s="29">
        <v>1600</v>
      </c>
      <c r="F17" s="30" t="s">
        <v>46</v>
      </c>
    </row>
    <row r="18" s="2" customFormat="1" ht="20.5" customHeight="1" spans="1:6">
      <c r="A18" s="18"/>
      <c r="B18" s="28" t="s">
        <v>47</v>
      </c>
      <c r="C18" s="18" t="s">
        <v>48</v>
      </c>
      <c r="D18" s="29">
        <v>200</v>
      </c>
      <c r="E18" s="29">
        <v>1100</v>
      </c>
      <c r="F18" s="30" t="s">
        <v>49</v>
      </c>
    </row>
    <row r="19" s="2" customFormat="1" ht="20.5" customHeight="1" spans="1:6">
      <c r="A19" s="18"/>
      <c r="B19" s="28" t="s">
        <v>50</v>
      </c>
      <c r="C19" s="18" t="s">
        <v>51</v>
      </c>
      <c r="D19" s="29">
        <v>200</v>
      </c>
      <c r="E19" s="29">
        <v>1300</v>
      </c>
      <c r="F19" s="30" t="s">
        <v>52</v>
      </c>
    </row>
    <row r="20" s="2" customFormat="1" ht="20.5" customHeight="1" spans="1:6">
      <c r="A20" s="18"/>
      <c r="B20" s="28" t="s">
        <v>15</v>
      </c>
      <c r="C20" s="18" t="s">
        <v>53</v>
      </c>
      <c r="D20" s="29">
        <v>200</v>
      </c>
      <c r="E20" s="29">
        <v>500</v>
      </c>
      <c r="F20" s="30" t="s">
        <v>54</v>
      </c>
    </row>
    <row r="21" s="2" customFormat="1" ht="20.5" customHeight="1" spans="1:6">
      <c r="A21" s="18"/>
      <c r="B21" s="31" t="s">
        <v>24</v>
      </c>
      <c r="C21" s="18" t="s">
        <v>55</v>
      </c>
      <c r="D21" s="29">
        <v>2328</v>
      </c>
      <c r="E21" s="29">
        <v>1100</v>
      </c>
      <c r="F21" s="30" t="s">
        <v>56</v>
      </c>
    </row>
    <row r="22" s="2" customFormat="1" ht="20.5" customHeight="1" spans="1:6">
      <c r="A22" s="18"/>
      <c r="B22" s="28" t="s">
        <v>57</v>
      </c>
      <c r="C22" s="18" t="s">
        <v>58</v>
      </c>
      <c r="D22" s="29">
        <v>1500</v>
      </c>
      <c r="E22" s="29">
        <v>3140</v>
      </c>
      <c r="F22" s="30" t="s">
        <v>59</v>
      </c>
    </row>
    <row r="23" s="2" customFormat="1" ht="20.5" customHeight="1" spans="1:6">
      <c r="A23" s="18"/>
      <c r="B23" s="28" t="s">
        <v>60</v>
      </c>
      <c r="C23" s="18" t="s">
        <v>61</v>
      </c>
      <c r="D23" s="29">
        <v>1500</v>
      </c>
      <c r="E23" s="29">
        <v>1100</v>
      </c>
      <c r="F23" s="30" t="s">
        <v>62</v>
      </c>
    </row>
    <row r="24" s="2" customFormat="1" ht="20.5" customHeight="1" spans="1:6">
      <c r="A24" s="18"/>
      <c r="B24" s="28" t="s">
        <v>63</v>
      </c>
      <c r="C24" s="18" t="s">
        <v>64</v>
      </c>
      <c r="D24" s="29">
        <v>1000</v>
      </c>
      <c r="E24" s="29">
        <v>1200</v>
      </c>
      <c r="F24" s="30" t="s">
        <v>65</v>
      </c>
    </row>
    <row r="25" s="2" customFormat="1" ht="20.5" customHeight="1" spans="1:6">
      <c r="A25" s="18" t="s">
        <v>43</v>
      </c>
      <c r="B25" s="28" t="s">
        <v>66</v>
      </c>
      <c r="C25" s="18" t="s">
        <v>67</v>
      </c>
      <c r="D25" s="29">
        <v>1500</v>
      </c>
      <c r="E25" s="29">
        <v>1500</v>
      </c>
      <c r="F25" s="30" t="s">
        <v>68</v>
      </c>
    </row>
    <row r="26" ht="20.5" customHeight="1" spans="1:6">
      <c r="A26" s="18"/>
      <c r="B26" s="28" t="s">
        <v>69</v>
      </c>
      <c r="C26" s="18" t="s">
        <v>70</v>
      </c>
      <c r="D26" s="29">
        <v>500</v>
      </c>
      <c r="E26" s="29">
        <v>1600</v>
      </c>
      <c r="F26" s="30" t="s">
        <v>71</v>
      </c>
    </row>
    <row r="27" ht="20.5" customHeight="1" spans="1:6">
      <c r="A27" s="18"/>
      <c r="B27" s="31" t="s">
        <v>72</v>
      </c>
      <c r="C27" s="18" t="s">
        <v>73</v>
      </c>
      <c r="D27" s="29">
        <v>1500</v>
      </c>
      <c r="E27" s="29">
        <v>2300</v>
      </c>
      <c r="F27" s="30" t="s">
        <v>74</v>
      </c>
    </row>
    <row r="28" ht="20.5" customHeight="1" spans="1:6">
      <c r="A28" s="18"/>
      <c r="B28" s="31" t="s">
        <v>75</v>
      </c>
      <c r="C28" s="18" t="s">
        <v>76</v>
      </c>
      <c r="D28" s="29">
        <v>1000</v>
      </c>
      <c r="E28" s="29">
        <v>1600</v>
      </c>
      <c r="F28" s="30" t="s">
        <v>77</v>
      </c>
    </row>
    <row r="29" ht="20.5" customHeight="1" spans="1:6">
      <c r="A29" s="18"/>
      <c r="B29" s="31" t="s">
        <v>78</v>
      </c>
      <c r="C29" s="18" t="s">
        <v>79</v>
      </c>
      <c r="D29" s="29">
        <v>1000</v>
      </c>
      <c r="E29" s="29">
        <v>1100</v>
      </c>
      <c r="F29" s="30" t="s">
        <v>80</v>
      </c>
    </row>
    <row r="30" ht="20.5" customHeight="1" spans="1:6">
      <c r="A30" s="18"/>
      <c r="B30" s="31" t="s">
        <v>81</v>
      </c>
      <c r="C30" s="18" t="s">
        <v>82</v>
      </c>
      <c r="D30" s="29">
        <v>1000</v>
      </c>
      <c r="E30" s="29">
        <v>2100</v>
      </c>
      <c r="F30" s="30" t="s">
        <v>83</v>
      </c>
    </row>
    <row r="31" ht="22" customHeight="1" spans="1:6">
      <c r="A31" s="18"/>
      <c r="B31" s="31" t="s">
        <v>84</v>
      </c>
      <c r="C31" s="18" t="s">
        <v>85</v>
      </c>
      <c r="D31" s="29">
        <v>1500</v>
      </c>
      <c r="E31" s="29">
        <v>1000</v>
      </c>
      <c r="F31" s="30" t="s">
        <v>86</v>
      </c>
    </row>
    <row r="32" ht="20.5" customHeight="1" spans="1:6">
      <c r="A32" s="18"/>
      <c r="B32" s="31" t="s">
        <v>87</v>
      </c>
      <c r="C32" s="18" t="s">
        <v>88</v>
      </c>
      <c r="D32" s="29">
        <v>200</v>
      </c>
      <c r="E32" s="29">
        <v>600</v>
      </c>
      <c r="F32" s="30" t="s">
        <v>89</v>
      </c>
    </row>
    <row r="33" ht="21" customHeight="1" spans="1:6">
      <c r="A33" s="18"/>
      <c r="B33" s="31" t="s">
        <v>90</v>
      </c>
      <c r="C33" s="18" t="s">
        <v>91</v>
      </c>
      <c r="D33" s="29">
        <v>400</v>
      </c>
      <c r="E33" s="29">
        <v>600</v>
      </c>
      <c r="F33" s="30" t="s">
        <v>92</v>
      </c>
    </row>
    <row r="34" ht="26" customHeight="1" spans="1:6">
      <c r="A34" s="18"/>
      <c r="B34" s="31" t="s">
        <v>93</v>
      </c>
      <c r="C34" s="18" t="s">
        <v>94</v>
      </c>
      <c r="D34" s="29">
        <v>500</v>
      </c>
      <c r="E34" s="29">
        <v>100</v>
      </c>
      <c r="F34" s="30" t="s">
        <v>95</v>
      </c>
    </row>
    <row r="35" ht="20.5" customHeight="1" spans="1:6">
      <c r="A35" s="18"/>
      <c r="B35" s="32" t="s">
        <v>96</v>
      </c>
      <c r="C35" s="33"/>
      <c r="D35" s="34">
        <f>SUM(D17:D34)</f>
        <v>16328</v>
      </c>
      <c r="E35" s="34">
        <f>SUM(E17:E34)</f>
        <v>23540</v>
      </c>
      <c r="F35" s="35"/>
    </row>
    <row r="36" ht="20.5" customHeight="1" spans="1:6">
      <c r="A36" s="36"/>
      <c r="B36" s="32" t="s">
        <v>97</v>
      </c>
      <c r="C36" s="37"/>
      <c r="D36" s="34">
        <f>D16+D35</f>
        <v>28524</v>
      </c>
      <c r="E36" s="34">
        <f>E16+E35</f>
        <v>43820</v>
      </c>
      <c r="F36" s="33"/>
    </row>
  </sheetData>
  <autoFilter ref="A4:F36"/>
  <mergeCells count="10">
    <mergeCell ref="A1:G1"/>
    <mergeCell ref="A2:A4"/>
    <mergeCell ref="A5:A16"/>
    <mergeCell ref="A17:A24"/>
    <mergeCell ref="A25:A35"/>
    <mergeCell ref="B2:B4"/>
    <mergeCell ref="C2:C4"/>
    <mergeCell ref="D2:D3"/>
    <mergeCell ref="E2:E3"/>
    <mergeCell ref="F2:F4"/>
  </mergeCells>
  <pageMargins left="0.865972222222222" right="0.306944444444444" top="0.196527777777778" bottom="0.393055555555556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冬奥钞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pc</cp:lastModifiedBy>
  <dcterms:created xsi:type="dcterms:W3CDTF">2022-02-07T09:23:13Z</dcterms:created>
  <dcterms:modified xsi:type="dcterms:W3CDTF">2022-02-07T10:31:24Z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